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<sst xmlns="http://schemas.openxmlformats.org/spreadsheetml/2006/main" count="806" uniqueCount="441">
  <si>
    <t>香港自由行</t>
  </si>
  <si>
    <t>价格暂时有效，如有变化另行通知，香港L签+200元，澳门L签+200元。</t>
  </si>
  <si>
    <t>往返日期</t>
  </si>
  <si>
    <t>往返航班</t>
  </si>
  <si>
    <t>往返时间</t>
  </si>
  <si>
    <t>一档价</t>
  </si>
  <si>
    <t>余位</t>
  </si>
  <si>
    <t>二档价</t>
  </si>
  <si>
    <t>三档价</t>
  </si>
  <si>
    <t>总余位</t>
  </si>
  <si>
    <t>签注</t>
  </si>
  <si>
    <t>10/8-14/8</t>
  </si>
  <si>
    <t>KA821-KA824</t>
  </si>
  <si>
    <t>13:55-19:25</t>
  </si>
  <si>
    <t>G/L</t>
  </si>
  <si>
    <t>11/8-15/8</t>
  </si>
  <si>
    <t>CA411-CA428</t>
  </si>
  <si>
    <t>08:20-19:45</t>
  </si>
  <si>
    <t>KA825-KA824</t>
  </si>
  <si>
    <t>08:10-19:25</t>
  </si>
  <si>
    <t>12/8-16/8</t>
  </si>
  <si>
    <t>13/8-17/8</t>
  </si>
  <si>
    <t>/</t>
  </si>
  <si>
    <t>14/8-18/8</t>
  </si>
  <si>
    <t>15/8-19/8</t>
  </si>
  <si>
    <t>16/8-20/8</t>
  </si>
  <si>
    <t>17/8-21/8</t>
  </si>
  <si>
    <t>CA411-CA412</t>
  </si>
  <si>
    <t>08:20-11:10</t>
  </si>
  <si>
    <t>18/8-22/8</t>
  </si>
  <si>
    <t>19/8-23/8</t>
  </si>
  <si>
    <t>?</t>
  </si>
  <si>
    <t>20/8-24/8</t>
  </si>
  <si>
    <t>21/8-25/8</t>
  </si>
  <si>
    <t>22/8-26/8</t>
  </si>
  <si>
    <t>24/8-28/8</t>
  </si>
  <si>
    <t>CA411-KA824</t>
  </si>
  <si>
    <t>08:20-19:25</t>
  </si>
  <si>
    <t>25/8-29/8</t>
  </si>
  <si>
    <t>26/8-30/8</t>
  </si>
  <si>
    <t>27/8-31/8</t>
  </si>
  <si>
    <t>28/8-1/9</t>
  </si>
  <si>
    <t>29/8-2/9</t>
  </si>
  <si>
    <t>30/8-3/9</t>
  </si>
  <si>
    <t>31/8-4/9</t>
  </si>
  <si>
    <t>1/9-5/9</t>
  </si>
  <si>
    <t>3/9-7/9</t>
  </si>
  <si>
    <t>4/9-8/9</t>
  </si>
  <si>
    <t>5/9-9/9</t>
  </si>
  <si>
    <t>6/9-10/9</t>
  </si>
  <si>
    <t>7/9-11/9</t>
  </si>
  <si>
    <t>8/9-12/9</t>
  </si>
  <si>
    <t>9/9-13/9</t>
  </si>
  <si>
    <t>10/9-14/9</t>
  </si>
  <si>
    <t>11/9-15/9</t>
  </si>
  <si>
    <t>12/9-16/9</t>
  </si>
  <si>
    <t>13/9-17/9</t>
  </si>
  <si>
    <t>15/9-19/9</t>
  </si>
  <si>
    <t>16/9-20/9</t>
  </si>
  <si>
    <t>17/9-21/9</t>
  </si>
  <si>
    <t>18/9-22/9</t>
  </si>
  <si>
    <t>19/9-23/9</t>
  </si>
  <si>
    <t>20/9-24/9</t>
  </si>
  <si>
    <t>21/9-25/9</t>
  </si>
  <si>
    <t>22/9-26/9</t>
  </si>
  <si>
    <t>23/9-27/9</t>
  </si>
  <si>
    <t>24/9-28/9</t>
  </si>
  <si>
    <t>25/9-29/9</t>
  </si>
  <si>
    <t>26/9-30/9</t>
  </si>
  <si>
    <t>27/9-1/10</t>
  </si>
  <si>
    <t>29/9-3/10</t>
  </si>
  <si>
    <t>30/9-4/10</t>
  </si>
  <si>
    <t>1/10-5/10</t>
  </si>
  <si>
    <t>2/10-6/10</t>
  </si>
  <si>
    <t>3/10-7/10</t>
  </si>
  <si>
    <t>8月份澳门大盘最新计划（以下价格均为含税同行结价）</t>
  </si>
  <si>
    <t>出团日期</t>
  </si>
  <si>
    <t>航班号</t>
  </si>
  <si>
    <t>航班时间</t>
  </si>
  <si>
    <t>天数</t>
  </si>
  <si>
    <t>机票</t>
  </si>
  <si>
    <t>2+2半自由</t>
  </si>
  <si>
    <t>亲子游</t>
  </si>
  <si>
    <t>旧葡京</t>
  </si>
  <si>
    <t>澳门威尼斯人酒店</t>
  </si>
  <si>
    <t>澳门金沙城中心假日</t>
  </si>
  <si>
    <t>澳门金沙城中心康莱德</t>
  </si>
  <si>
    <t>01/8-04/8</t>
  </si>
  <si>
    <t>NX197-NX190</t>
  </si>
  <si>
    <t>15:50-20:15</t>
  </si>
  <si>
    <t>皇室大床房</t>
  </si>
  <si>
    <t>贝丽双床房</t>
  </si>
  <si>
    <t>高级大床房</t>
  </si>
  <si>
    <t>高级双床房</t>
  </si>
  <si>
    <t>豪华大床房</t>
  </si>
  <si>
    <t>豪华双床房</t>
  </si>
  <si>
    <t>02/8</t>
  </si>
  <si>
    <t>单名单</t>
  </si>
  <si>
    <t>04/8-06/8</t>
  </si>
  <si>
    <t>05/8-08/8</t>
  </si>
  <si>
    <t>NX189-NX198</t>
  </si>
  <si>
    <t>08:35-12:00</t>
  </si>
  <si>
    <t>06/8-09/8</t>
  </si>
  <si>
    <t>NX197-NX198</t>
  </si>
  <si>
    <t>15:50-12:00</t>
  </si>
  <si>
    <t>07/8-10/8</t>
  </si>
  <si>
    <t>NX189-NX190</t>
  </si>
  <si>
    <t>08:35-20:15</t>
  </si>
  <si>
    <t>08/8-11/8</t>
  </si>
  <si>
    <r>
      <t>NX197-</t>
    </r>
    <r>
      <rPr>
        <b/>
        <sz val="12"/>
        <color indexed="10"/>
        <rFont val="宋体"/>
        <family val="0"/>
      </rPr>
      <t>NX198</t>
    </r>
  </si>
  <si>
    <r>
      <t>15:50-</t>
    </r>
    <r>
      <rPr>
        <b/>
        <sz val="12"/>
        <color indexed="10"/>
        <rFont val="宋体"/>
        <family val="0"/>
      </rPr>
      <t>12:00</t>
    </r>
  </si>
  <si>
    <t>09/08</t>
  </si>
  <si>
    <t>NX189</t>
  </si>
  <si>
    <t>10/08</t>
  </si>
  <si>
    <t>NX197</t>
  </si>
  <si>
    <t>11/8-13/8</t>
  </si>
  <si>
    <t>12/8-15/8</t>
  </si>
  <si>
    <r>
      <t>NX197</t>
    </r>
    <r>
      <rPr>
        <b/>
        <sz val="12"/>
        <rFont val="宋体"/>
        <family val="0"/>
      </rPr>
      <t>-NX198</t>
    </r>
  </si>
  <si>
    <r>
      <t>15:50</t>
    </r>
    <r>
      <rPr>
        <b/>
        <sz val="12"/>
        <rFont val="宋体"/>
        <family val="0"/>
      </rPr>
      <t>-12:00</t>
    </r>
  </si>
  <si>
    <t>13/8-16/8</t>
  </si>
  <si>
    <t>14/8-17/8</t>
  </si>
  <si>
    <t>15/8-18/8</t>
  </si>
  <si>
    <t>18/8-20/8</t>
  </si>
  <si>
    <t>19/8-22/8</t>
  </si>
  <si>
    <t xml:space="preserve"> </t>
  </si>
  <si>
    <t>20/8-23/8</t>
  </si>
  <si>
    <t>21/8-24/8</t>
  </si>
  <si>
    <t>22/8-25/8</t>
  </si>
  <si>
    <t>25/8-27/8</t>
  </si>
  <si>
    <t>26/8-29/8</t>
  </si>
  <si>
    <t>27/8-30/8</t>
  </si>
  <si>
    <t>28/8-31/8</t>
  </si>
  <si>
    <r>
      <t>NX197</t>
    </r>
    <r>
      <rPr>
        <b/>
        <sz val="12"/>
        <rFont val="宋体"/>
        <family val="0"/>
      </rPr>
      <t>-NX190</t>
    </r>
  </si>
  <si>
    <r>
      <t>15:50</t>
    </r>
    <r>
      <rPr>
        <b/>
        <sz val="12"/>
        <rFont val="宋体"/>
        <family val="0"/>
      </rPr>
      <t>-20:15</t>
    </r>
  </si>
  <si>
    <t>29/8-01/9</t>
  </si>
  <si>
    <t>夏令营小童占床同价，不占床-1000元。8月起L签保证每日发团，一个也送关！计划位L签+200元/人，其余日期单搭名单+300元/人。</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</si>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</sst>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1"/>
      <color indexed="50"/>
      <name val="宋体"/>
      <family val="0"/>
    </font>
    <font>
      <sz val="11"/>
      <color indexed="17"/>
      <name val="宋体"/>
      <family val="0"/>
    </font>
    <font>
      <sz val="11"/>
      <color indexed="9"/>
      <name val="宋体"/>
      <family val="0"/>
    </font>
    <font>
      <sz val="11"/>
      <color indexed="16"/>
      <name val="宋体"/>
      <family val="0"/>
    </font>
    <font>
      <b/>
      <sz val="11"/>
      <color indexed="9"/>
      <name val="宋体"/>
      <family val="0"/>
    </font>
    <font>
      <i/>
      <sz val="11"/>
      <color indexed="23"/>
      <name val="宋体"/>
      <family val="0"/>
    </font>
    <font>
      <b/>
      <sz val="18"/>
      <color indexed="54"/>
      <name val="宋体"/>
      <family val="0"/>
    </font>
    <font>
      <sz val="11"/>
      <color indexed="62"/>
      <name val="宋体"/>
      <family val="0"/>
    </font>
    <font>
      <b/>
      <sz val="15"/>
      <color indexed="54"/>
      <name val="宋体"/>
      <family val="0"/>
    </font>
    <font>
      <u val="single"/>
      <sz val="11"/>
      <color indexed="12"/>
      <name val="宋体"/>
      <family val="0"/>
    </font>
    <font>
      <sz val="11"/>
      <color indexed="53"/>
      <name val="宋体"/>
      <family val="0"/>
    </font>
    <font>
      <b/>
      <sz val="13"/>
      <color indexed="54"/>
      <name val="宋体"/>
      <family val="0"/>
    </font>
    <font>
      <u val="single"/>
      <sz val="11"/>
      <color indexed="20"/>
      <name val="宋体"/>
      <family val="0"/>
    </font>
    <font>
      <b/>
      <sz val="11"/>
      <color indexed="63"/>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rgb="FFFF0000"/>
      <name val="宋体"/>
      <family val="0"/>
    </font>
    <font>
      <b/>
      <sz val="11"/>
      <color theme="1"/>
      <name val="宋体"/>
      <family val="0"/>
    </font>
    <font>
      <b/>
      <sz val="11"/>
      <color rgb="FFFF0000"/>
      <name val="宋体"/>
      <family val="0"/>
    </font>
    <font>
      <b/>
      <sz val="11"/>
      <color rgb="FF92D050"/>
      <name val="宋体"/>
      <family val="0"/>
    </font>
    <font>
      <b/>
      <sz val="8"/>
      <name val="宋体"/>
      <family val="2"/>
    </font>
  </fonts>
  <fills count="3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rgb="FF00FFFF"/>
        <bgColor indexed="64"/>
      </patternFill>
    </fill>
    <fill>
      <patternFill patternType="solid">
        <fgColor theme="0"/>
        <bgColor indexed="64"/>
      </patternFill>
    </fill>
    <fill>
      <patternFill patternType="solid">
        <fgColor rgb="FF99CC00"/>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right>
        <color indexed="63"/>
      </right>
      <top style="thin"/>
      <bottom style="thin"/>
    </border>
    <border>
      <left style="thin"/>
      <right>
        <color indexed="63"/>
      </right>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8" fillId="4" borderId="0" applyNumberFormat="0" applyBorder="0" applyAlignment="0" applyProtection="0"/>
    <xf numFmtId="0" fontId="43"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2" fillId="0" borderId="0" applyNumberFormat="0" applyFill="0" applyBorder="0" applyAlignment="0" applyProtection="0"/>
    <xf numFmtId="0" fontId="45"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52" fillId="0" borderId="4" applyNumberFormat="0" applyFill="0" applyAlignment="0" applyProtection="0"/>
    <xf numFmtId="0" fontId="39" fillId="2" borderId="0" applyNumberFormat="0" applyBorder="0" applyAlignment="0" applyProtection="0"/>
    <xf numFmtId="0" fontId="50"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41"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7"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38" fillId="12" borderId="0" applyNumberFormat="0" applyBorder="0" applyAlignment="0" applyProtection="0"/>
    <xf numFmtId="0" fontId="51"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4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6" fillId="7" borderId="31"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31" xfId="0" applyFont="1" applyBorder="1" applyAlignment="1">
      <alignment vertical="center"/>
    </xf>
    <xf numFmtId="0" fontId="56" fillId="0" borderId="31" xfId="0" applyNumberFormat="1" applyFont="1" applyBorder="1" applyAlignment="1">
      <alignment horizontal="center" vertical="center" wrapText="1"/>
    </xf>
    <xf numFmtId="0" fontId="57" fillId="0" borderId="31" xfId="0" applyNumberFormat="1" applyFont="1" applyFill="1" applyBorder="1" applyAlignment="1">
      <alignment horizontal="center" vertical="center" wrapText="1"/>
    </xf>
    <xf numFmtId="0" fontId="56" fillId="0" borderId="32" xfId="0" applyFont="1" applyBorder="1" applyAlignment="1">
      <alignment horizontal="center" vertical="center" wrapText="1"/>
    </xf>
    <xf numFmtId="0" fontId="57" fillId="0" borderId="31" xfId="0" applyNumberFormat="1" applyFont="1" applyBorder="1" applyAlignment="1">
      <alignment horizontal="center" vertical="center" wrapText="1"/>
    </xf>
    <xf numFmtId="0" fontId="58" fillId="0" borderId="31" xfId="0" applyFont="1" applyBorder="1" applyAlignment="1">
      <alignment horizontal="center" vertical="center"/>
    </xf>
    <xf numFmtId="0" fontId="57" fillId="0" borderId="31" xfId="0" applyFont="1" applyBorder="1" applyAlignment="1">
      <alignment horizontal="center" vertical="center"/>
    </xf>
    <xf numFmtId="176" fontId="58" fillId="0" borderId="31" xfId="0" applyNumberFormat="1" applyFont="1" applyBorder="1" applyAlignment="1">
      <alignment horizontal="center" vertical="center"/>
    </xf>
    <xf numFmtId="0" fontId="56" fillId="0" borderId="56" xfId="0" applyFont="1" applyBorder="1" applyAlignment="1">
      <alignment horizontal="center" vertical="center" wrapText="1"/>
    </xf>
    <xf numFmtId="0" fontId="57" fillId="0" borderId="34" xfId="0" applyFont="1" applyBorder="1" applyAlignment="1">
      <alignment horizontal="center" vertical="center"/>
    </xf>
    <xf numFmtId="0" fontId="56" fillId="0" borderId="27" xfId="0" applyFont="1" applyBorder="1" applyAlignment="1">
      <alignment horizontal="center" vertical="center" wrapText="1"/>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9" fillId="0" borderId="31" xfId="0" applyFont="1" applyBorder="1" applyAlignment="1">
      <alignment horizontal="center" vertical="center" wrapText="1"/>
    </xf>
    <xf numFmtId="0" fontId="60" fillId="0" borderId="31" xfId="0" applyFont="1" applyBorder="1" applyAlignment="1">
      <alignment horizontal="center" wrapText="1"/>
    </xf>
    <xf numFmtId="0" fontId="60" fillId="0" borderId="31" xfId="0" applyFont="1" applyBorder="1" applyAlignment="1">
      <alignment horizontal="justify" vertical="top" wrapText="1"/>
    </xf>
    <xf numFmtId="0" fontId="60" fillId="0" borderId="31" xfId="0" applyFont="1" applyBorder="1" applyAlignment="1">
      <alignment horizontal="center" vertical="center" wrapText="1"/>
    </xf>
    <xf numFmtId="176" fontId="59" fillId="0" borderId="32"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59" fillId="0" borderId="31" xfId="0" applyFont="1" applyFill="1" applyBorder="1" applyAlignment="1">
      <alignment horizontal="center" vertical="center" wrapText="1"/>
    </xf>
    <xf numFmtId="0" fontId="61"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0" borderId="91" xfId="0" applyFont="1" applyBorder="1" applyAlignment="1">
      <alignment horizontal="center"/>
    </xf>
    <xf numFmtId="0" fontId="2" fillId="24" borderId="31" xfId="0" applyFont="1" applyFill="1" applyBorder="1" applyAlignment="1">
      <alignment horizont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2" fillId="0" borderId="31" xfId="0" applyFont="1" applyFill="1" applyBorder="1" applyAlignment="1">
      <alignment horizontal="center"/>
    </xf>
    <xf numFmtId="0" fontId="62" fillId="0" borderId="31" xfId="0" applyFont="1" applyFill="1" applyBorder="1" applyAlignment="1">
      <alignment horizont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wrapText="1"/>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28"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64" fillId="0" borderId="31" xfId="0" applyFont="1" applyFill="1" applyBorder="1" applyAlignment="1">
      <alignment horizontal="center"/>
    </xf>
    <xf numFmtId="0" fontId="4" fillId="29" borderId="31" xfId="0" applyFont="1" applyFill="1" applyBorder="1" applyAlignment="1">
      <alignment horizontal="center"/>
    </xf>
    <xf numFmtId="0" fontId="64" fillId="29" borderId="31" xfId="0" applyFont="1" applyFill="1" applyBorder="1" applyAlignment="1">
      <alignment horizontal="center"/>
    </xf>
    <xf numFmtId="0" fontId="0" fillId="0" borderId="0" xfId="0" applyAlignment="1">
      <alignment horizontal="justify" vertical="center"/>
    </xf>
    <xf numFmtId="0" fontId="4" fillId="29" borderId="30" xfId="0" applyFont="1" applyFill="1" applyBorder="1" applyAlignment="1">
      <alignment horizontal="center"/>
    </xf>
    <xf numFmtId="0" fontId="4" fillId="0" borderId="41" xfId="0" applyFont="1" applyBorder="1" applyAlignment="1">
      <alignment horizontal="center"/>
    </xf>
    <xf numFmtId="0" fontId="4" fillId="29"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4" fillId="0" borderId="27" xfId="0" applyNumberFormat="1" applyFont="1" applyBorder="1" applyAlignment="1">
      <alignment horizontal="center"/>
    </xf>
    <xf numFmtId="0" fontId="4" fillId="24" borderId="27" xfId="0" applyFont="1" applyFill="1" applyBorder="1" applyAlignment="1">
      <alignment horizontal="center"/>
    </xf>
    <xf numFmtId="0" fontId="4" fillId="0" borderId="27" xfId="0" applyFont="1" applyFill="1" applyBorder="1" applyAlignment="1">
      <alignment horizontal="center"/>
    </xf>
    <xf numFmtId="0" fontId="4" fillId="0" borderId="27" xfId="0" applyFont="1" applyBorder="1" applyAlignment="1">
      <alignment horizontal="center"/>
    </xf>
    <xf numFmtId="0" fontId="4" fillId="0" borderId="31" xfId="0" applyNumberFormat="1" applyFont="1" applyBorder="1" applyAlignment="1">
      <alignment horizontal="center"/>
    </xf>
    <xf numFmtId="0" fontId="4" fillId="0" borderId="31" xfId="0" applyFont="1" applyBorder="1" applyAlignment="1">
      <alignment horizontal="center"/>
    </xf>
    <xf numFmtId="0" fontId="4" fillId="0" borderId="31"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1" xfId="0" applyFont="1" applyBorder="1" applyAlignment="1">
      <alignment horizontal="center"/>
    </xf>
    <xf numFmtId="0" fontId="4" fillId="24" borderId="62" xfId="0" applyFont="1" applyFill="1" applyBorder="1" applyAlignment="1">
      <alignment horizontal="center"/>
    </xf>
    <xf numFmtId="0" fontId="4" fillId="0" borderId="32" xfId="0" applyFont="1" applyFill="1" applyBorder="1" applyAlignment="1">
      <alignment horizontal="center"/>
    </xf>
    <xf numFmtId="0" fontId="3" fillId="0" borderId="31" xfId="0" applyFont="1" applyFill="1" applyBorder="1" applyAlignment="1">
      <alignment/>
    </xf>
    <xf numFmtId="0" fontId="65" fillId="30" borderId="31" xfId="0" applyFont="1" applyFill="1" applyBorder="1" applyAlignment="1">
      <alignment horizontal="center"/>
    </xf>
    <xf numFmtId="0" fontId="3" fillId="0" borderId="0" xfId="0" applyFont="1" applyBorder="1" applyAlignment="1" applyProtection="1">
      <alignment/>
      <protection locked="0"/>
    </xf>
    <xf numFmtId="0" fontId="63" fillId="28" borderId="34" xfId="0" applyNumberFormat="1" applyFont="1" applyFill="1" applyBorder="1" applyAlignment="1" applyProtection="1">
      <alignment horizontal="center" vertical="center" wrapText="1"/>
      <protection/>
    </xf>
    <xf numFmtId="0" fontId="4" fillId="28" borderId="91"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3" fillId="30" borderId="62" xfId="0" applyFont="1" applyFill="1" applyBorder="1" applyAlignment="1">
      <alignment horizontal="center"/>
    </xf>
    <xf numFmtId="0" fontId="3" fillId="0" borderId="0" xfId="0" applyFont="1" applyFill="1" applyBorder="1" applyAlignment="1">
      <alignment/>
    </xf>
    <xf numFmtId="0" fontId="35" fillId="30" borderId="62" xfId="0" applyFont="1" applyFill="1" applyBorder="1" applyAlignment="1">
      <alignment horizontal="center"/>
    </xf>
    <xf numFmtId="0" fontId="4" fillId="29" borderId="33" xfId="0" applyFont="1" applyFill="1" applyBorder="1" applyAlignment="1" applyProtection="1">
      <alignment horizontal="center"/>
      <protection/>
    </xf>
    <xf numFmtId="0" fontId="4" fillId="28" borderId="92" xfId="0" applyNumberFormat="1" applyFont="1" applyFill="1" applyBorder="1" applyAlignment="1" applyProtection="1">
      <alignment horizontal="center" wrapText="1"/>
      <protection/>
    </xf>
    <xf numFmtId="0" fontId="4" fillId="3" borderId="44" xfId="0" applyFont="1" applyFill="1" applyBorder="1" applyAlignment="1" applyProtection="1">
      <alignment horizontal="center"/>
      <protection/>
    </xf>
    <xf numFmtId="0" fontId="65" fillId="30" borderId="62" xfId="0" applyFont="1" applyFill="1" applyBorder="1" applyAlignment="1">
      <alignment horizontal="center"/>
    </xf>
    <xf numFmtId="0" fontId="3" fillId="24" borderId="27" xfId="0" applyFont="1" applyFill="1" applyBorder="1" applyAlignment="1">
      <alignment horizontal="center"/>
    </xf>
    <xf numFmtId="0" fontId="2" fillId="28" borderId="27" xfId="0" applyNumberFormat="1" applyFont="1" applyFill="1" applyBorder="1" applyAlignment="1">
      <alignment horizontal="center" wrapText="1"/>
    </xf>
    <xf numFmtId="0" fontId="4" fillId="3" borderId="28" xfId="0" applyFont="1" applyFill="1" applyBorder="1" applyAlignment="1" applyProtection="1">
      <alignment horizontal="center"/>
      <protection/>
    </xf>
    <xf numFmtId="0" fontId="3" fillId="30" borderId="31" xfId="0" applyFont="1" applyFill="1" applyBorder="1" applyAlignment="1">
      <alignment horizontal="center"/>
    </xf>
    <xf numFmtId="0" fontId="3" fillId="24" borderId="31" xfId="0" applyFont="1" applyFill="1" applyBorder="1" applyAlignment="1">
      <alignment horizontal="center"/>
    </xf>
    <xf numFmtId="0" fontId="2" fillId="28" borderId="31" xfId="0" applyNumberFormat="1" applyFont="1" applyFill="1" applyBorder="1" applyAlignment="1">
      <alignment horizontal="center" wrapText="1"/>
    </xf>
    <xf numFmtId="0" fontId="4" fillId="3" borderId="32" xfId="0" applyFont="1" applyFill="1" applyBorder="1" applyAlignment="1" applyProtection="1">
      <alignment horizontal="center"/>
      <protection/>
    </xf>
    <xf numFmtId="0" fontId="3" fillId="30" borderId="31" xfId="0" applyFont="1" applyFill="1" applyBorder="1" applyAlignment="1">
      <alignment/>
    </xf>
    <xf numFmtId="0" fontId="4" fillId="0" borderId="62" xfId="0" applyFont="1" applyFill="1" applyBorder="1" applyAlignment="1">
      <alignment horizontal="center"/>
    </xf>
    <xf numFmtId="0" fontId="4" fillId="3" borderId="31" xfId="0" applyFont="1" applyFill="1" applyBorder="1" applyAlignment="1" applyProtection="1">
      <alignment horizontal="center"/>
      <protection/>
    </xf>
    <xf numFmtId="0" fontId="3" fillId="0" borderId="0" xfId="0" applyFont="1" applyFill="1" applyBorder="1" applyAlignment="1">
      <alignment horizontal="center"/>
    </xf>
    <xf numFmtId="0" fontId="3" fillId="0" borderId="0"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4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96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97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97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97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7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7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J67"/>
  <sheetViews>
    <sheetView tabSelected="1" zoomScaleSheetLayoutView="100" workbookViewId="0" topLeftCell="A1">
      <pane ySplit="4" topLeftCell="A5" activePane="bottomLeft" state="frozen"/>
      <selection pane="bottomLeft" activeCell="R27" sqref="R27"/>
    </sheetView>
  </sheetViews>
  <sheetFormatPr defaultColWidth="9.00390625" defaultRowHeight="14.25"/>
  <cols>
    <col min="1" max="1" width="3.50390625" style="586" customWidth="1"/>
    <col min="2" max="2" width="20.50390625" style="582" customWidth="1"/>
    <col min="3" max="3" width="14.50390625" style="587" customWidth="1"/>
    <col min="4" max="4" width="13.625" style="587" customWidth="1"/>
    <col min="5" max="5" width="6.375" style="587" customWidth="1"/>
    <col min="6" max="6" width="4.75390625" style="588" customWidth="1"/>
    <col min="7" max="7" width="6.375" style="587" customWidth="1"/>
    <col min="8" max="8" width="4.75390625" style="588" customWidth="1"/>
    <col min="9" max="9" width="6.375" style="587" customWidth="1"/>
    <col min="10" max="11" width="4.75390625" style="588" customWidth="1"/>
    <col min="12" max="12" width="5.25390625" style="582" customWidth="1"/>
    <col min="13" max="13" width="1.625" style="589" customWidth="1"/>
    <col min="14" max="14" width="13.625" style="582" customWidth="1"/>
    <col min="15" max="188" width="9.00390625" style="582" customWidth="1"/>
    <col min="189" max="16384" width="9.00390625" style="586" customWidth="1"/>
  </cols>
  <sheetData>
    <row r="1" spans="2:13" ht="21.75" customHeight="1">
      <c r="B1" s="590" t="s">
        <v>0</v>
      </c>
      <c r="C1" s="590"/>
      <c r="D1" s="590"/>
      <c r="E1" s="590"/>
      <c r="F1" s="590"/>
      <c r="G1" s="590"/>
      <c r="H1" s="590"/>
      <c r="I1" s="590"/>
      <c r="J1" s="590"/>
      <c r="K1" s="590"/>
      <c r="L1" s="590"/>
      <c r="M1" s="617"/>
    </row>
    <row r="2" spans="2:13" ht="12" customHeight="1">
      <c r="B2" s="590"/>
      <c r="C2" s="590"/>
      <c r="D2" s="590"/>
      <c r="E2" s="590"/>
      <c r="F2" s="590"/>
      <c r="G2" s="590"/>
      <c r="H2" s="590"/>
      <c r="I2" s="590"/>
      <c r="J2" s="590"/>
      <c r="K2" s="590"/>
      <c r="L2" s="590"/>
      <c r="M2" s="618"/>
    </row>
    <row r="3" spans="2:244" s="581" customFormat="1" ht="15.75" customHeight="1">
      <c r="B3" s="591" t="s">
        <v>1</v>
      </c>
      <c r="C3" s="591"/>
      <c r="D3" s="591"/>
      <c r="E3" s="591"/>
      <c r="F3" s="591"/>
      <c r="G3" s="591"/>
      <c r="H3" s="591"/>
      <c r="I3" s="591"/>
      <c r="J3" s="591"/>
      <c r="K3" s="591"/>
      <c r="L3" s="591"/>
      <c r="M3" s="618"/>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19"/>
      <c r="CC3" s="619"/>
      <c r="CD3" s="619"/>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19"/>
      <c r="ED3" s="619"/>
      <c r="EE3" s="619"/>
      <c r="EF3" s="619"/>
      <c r="EG3" s="619"/>
      <c r="EH3" s="619"/>
      <c r="EI3" s="619"/>
      <c r="EJ3" s="619"/>
      <c r="EK3" s="619"/>
      <c r="EL3" s="619"/>
      <c r="EM3" s="619"/>
      <c r="EN3" s="619"/>
      <c r="EO3" s="619"/>
      <c r="EP3" s="619"/>
      <c r="EQ3" s="619"/>
      <c r="ER3" s="619"/>
      <c r="ES3" s="619"/>
      <c r="ET3" s="619"/>
      <c r="EU3" s="619"/>
      <c r="EV3" s="619"/>
      <c r="EW3" s="619"/>
      <c r="EX3" s="619"/>
      <c r="EY3" s="619"/>
      <c r="EZ3" s="619"/>
      <c r="FA3" s="619"/>
      <c r="FB3" s="619"/>
      <c r="FC3" s="619"/>
      <c r="FD3" s="619"/>
      <c r="FE3" s="619"/>
      <c r="FF3" s="619"/>
      <c r="FG3" s="619"/>
      <c r="FH3" s="619"/>
      <c r="FI3" s="619"/>
      <c r="FJ3" s="619"/>
      <c r="FK3" s="619"/>
      <c r="FL3" s="619"/>
      <c r="FM3" s="619"/>
      <c r="FN3" s="619"/>
      <c r="FO3" s="619"/>
      <c r="FP3" s="619"/>
      <c r="FQ3" s="619"/>
      <c r="FR3" s="619"/>
      <c r="FS3" s="619"/>
      <c r="FT3" s="619"/>
      <c r="FU3" s="619"/>
      <c r="FV3" s="619"/>
      <c r="FW3" s="619"/>
      <c r="FX3" s="619"/>
      <c r="FY3" s="619"/>
      <c r="FZ3" s="619"/>
      <c r="GA3" s="619"/>
      <c r="GB3" s="619"/>
      <c r="GC3" s="619"/>
      <c r="GD3" s="619"/>
      <c r="GE3" s="619"/>
      <c r="GF3" s="619"/>
      <c r="GG3" s="643"/>
      <c r="GH3" s="643"/>
      <c r="GI3" s="643"/>
      <c r="GJ3" s="643"/>
      <c r="GK3" s="643"/>
      <c r="GL3" s="643"/>
      <c r="GM3" s="643"/>
      <c r="GN3" s="643"/>
      <c r="GO3" s="643"/>
      <c r="GP3" s="643"/>
      <c r="GQ3" s="643"/>
      <c r="GR3" s="643"/>
      <c r="GS3" s="643"/>
      <c r="GT3" s="643"/>
      <c r="GU3" s="643"/>
      <c r="GV3" s="643"/>
      <c r="GW3" s="643"/>
      <c r="GX3" s="643"/>
      <c r="GY3" s="643"/>
      <c r="GZ3" s="643"/>
      <c r="HA3" s="643"/>
      <c r="HB3" s="643"/>
      <c r="HC3" s="643"/>
      <c r="HD3" s="643"/>
      <c r="HE3" s="643"/>
      <c r="HF3" s="643"/>
      <c r="HG3" s="643"/>
      <c r="HH3" s="643"/>
      <c r="HI3" s="643"/>
      <c r="HJ3" s="643"/>
      <c r="HK3" s="643"/>
      <c r="HL3" s="643"/>
      <c r="HM3" s="643"/>
      <c r="HN3" s="643"/>
      <c r="HO3" s="643"/>
      <c r="HP3" s="643"/>
      <c r="HQ3" s="643"/>
      <c r="HR3" s="643"/>
      <c r="HS3" s="643"/>
      <c r="HT3" s="643"/>
      <c r="HU3" s="643"/>
      <c r="HV3" s="643"/>
      <c r="HW3" s="643"/>
      <c r="HX3" s="645"/>
      <c r="HY3" s="645"/>
      <c r="HZ3" s="645"/>
      <c r="IA3" s="645"/>
      <c r="IB3" s="645"/>
      <c r="IC3" s="645"/>
      <c r="ID3" s="645"/>
      <c r="IE3" s="645"/>
      <c r="IF3" s="645"/>
      <c r="IG3" s="645"/>
      <c r="IH3" s="645"/>
      <c r="II3" s="645"/>
      <c r="IJ3" s="645"/>
    </row>
    <row r="4" spans="2:244" s="581" customFormat="1" ht="36" customHeight="1">
      <c r="B4" s="592" t="s">
        <v>2</v>
      </c>
      <c r="C4" s="592" t="s">
        <v>3</v>
      </c>
      <c r="D4" s="592" t="s">
        <v>4</v>
      </c>
      <c r="E4" s="592" t="s">
        <v>5</v>
      </c>
      <c r="F4" s="592" t="s">
        <v>6</v>
      </c>
      <c r="G4" s="592" t="s">
        <v>7</v>
      </c>
      <c r="H4" s="592" t="s">
        <v>6</v>
      </c>
      <c r="I4" s="592" t="s">
        <v>8</v>
      </c>
      <c r="J4" s="592" t="s">
        <v>6</v>
      </c>
      <c r="K4" s="620" t="s">
        <v>9</v>
      </c>
      <c r="L4" s="592" t="s">
        <v>10</v>
      </c>
      <c r="M4" s="618"/>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19"/>
      <c r="ED4" s="619"/>
      <c r="EE4" s="619"/>
      <c r="EF4" s="619"/>
      <c r="EG4" s="619"/>
      <c r="EH4" s="619"/>
      <c r="EI4" s="619"/>
      <c r="EJ4" s="619"/>
      <c r="EK4" s="619"/>
      <c r="EL4" s="619"/>
      <c r="EM4" s="619"/>
      <c r="EN4" s="619"/>
      <c r="EO4" s="619"/>
      <c r="EP4" s="619"/>
      <c r="EQ4" s="619"/>
      <c r="ER4" s="619"/>
      <c r="ES4" s="619"/>
      <c r="ET4" s="619"/>
      <c r="EU4" s="619"/>
      <c r="EV4" s="619"/>
      <c r="EW4" s="619"/>
      <c r="EX4" s="619"/>
      <c r="EY4" s="619"/>
      <c r="EZ4" s="619"/>
      <c r="FA4" s="619"/>
      <c r="FB4" s="619"/>
      <c r="FC4" s="619"/>
      <c r="FD4" s="619"/>
      <c r="FE4" s="619"/>
      <c r="FF4" s="619"/>
      <c r="FG4" s="619"/>
      <c r="FH4" s="619"/>
      <c r="FI4" s="619"/>
      <c r="FJ4" s="619"/>
      <c r="FK4" s="619"/>
      <c r="FL4" s="619"/>
      <c r="FM4" s="619"/>
      <c r="FN4" s="619"/>
      <c r="FO4" s="619"/>
      <c r="FP4" s="619"/>
      <c r="FQ4" s="619"/>
      <c r="FR4" s="619"/>
      <c r="FS4" s="619"/>
      <c r="FT4" s="619"/>
      <c r="FU4" s="619"/>
      <c r="FV4" s="619"/>
      <c r="FW4" s="619"/>
      <c r="FX4" s="619"/>
      <c r="FY4" s="619"/>
      <c r="FZ4" s="619"/>
      <c r="GA4" s="619"/>
      <c r="GB4" s="619"/>
      <c r="GC4" s="619"/>
      <c r="GD4" s="619"/>
      <c r="GE4" s="619"/>
      <c r="GF4" s="619"/>
      <c r="GG4" s="643"/>
      <c r="GH4" s="643"/>
      <c r="GI4" s="643"/>
      <c r="GJ4" s="643"/>
      <c r="GK4" s="643"/>
      <c r="GL4" s="643"/>
      <c r="GM4" s="643"/>
      <c r="GN4" s="643"/>
      <c r="GO4" s="643"/>
      <c r="GP4" s="643"/>
      <c r="GQ4" s="643"/>
      <c r="GR4" s="643"/>
      <c r="GS4" s="643"/>
      <c r="GT4" s="643"/>
      <c r="GU4" s="643"/>
      <c r="GV4" s="643"/>
      <c r="GW4" s="643"/>
      <c r="GX4" s="643"/>
      <c r="GY4" s="643"/>
      <c r="GZ4" s="643"/>
      <c r="HA4" s="643"/>
      <c r="HB4" s="643"/>
      <c r="HC4" s="643"/>
      <c r="HD4" s="643"/>
      <c r="HE4" s="643"/>
      <c r="HF4" s="643"/>
      <c r="HG4" s="643"/>
      <c r="HH4" s="643"/>
      <c r="HI4" s="643"/>
      <c r="HJ4" s="643"/>
      <c r="HK4" s="643"/>
      <c r="HL4" s="643"/>
      <c r="HM4" s="643"/>
      <c r="HN4" s="643"/>
      <c r="HO4" s="643"/>
      <c r="HP4" s="643"/>
      <c r="HQ4" s="643"/>
      <c r="HR4" s="643"/>
      <c r="HS4" s="643"/>
      <c r="HT4" s="643"/>
      <c r="HU4" s="643"/>
      <c r="HV4" s="643"/>
      <c r="HW4" s="643"/>
      <c r="HX4" s="645"/>
      <c r="HY4" s="645"/>
      <c r="HZ4" s="645"/>
      <c r="IA4" s="645"/>
      <c r="IB4" s="645"/>
      <c r="IC4" s="645"/>
      <c r="ID4" s="645"/>
      <c r="IE4" s="645"/>
      <c r="IF4" s="645"/>
      <c r="IG4" s="645"/>
      <c r="IH4" s="645"/>
      <c r="II4" s="645"/>
      <c r="IJ4" s="645"/>
    </row>
    <row r="5" spans="2:188" ht="18" customHeight="1">
      <c r="B5" s="593" t="s">
        <v>11</v>
      </c>
      <c r="C5" s="594" t="s">
        <v>12</v>
      </c>
      <c r="D5" s="594" t="s">
        <v>13</v>
      </c>
      <c r="E5" s="595">
        <v>1850</v>
      </c>
      <c r="F5" s="596">
        <v>3</v>
      </c>
      <c r="G5" s="595">
        <v>1900</v>
      </c>
      <c r="H5" s="597">
        <v>5</v>
      </c>
      <c r="I5" s="595">
        <v>1950</v>
      </c>
      <c r="J5" s="596">
        <v>1</v>
      </c>
      <c r="K5" s="621">
        <f aca="true" t="shared" si="0" ref="K5:K28">SUM(F5,H5,J5)</f>
        <v>9</v>
      </c>
      <c r="L5" s="622" t="s">
        <v>14</v>
      </c>
      <c r="M5" s="623"/>
      <c r="GF5" s="586"/>
    </row>
    <row r="6" spans="2:188" ht="18" customHeight="1">
      <c r="B6" s="593" t="s">
        <v>15</v>
      </c>
      <c r="C6" s="594" t="s">
        <v>16</v>
      </c>
      <c r="D6" s="594" t="s">
        <v>17</v>
      </c>
      <c r="E6" s="595">
        <v>1950</v>
      </c>
      <c r="F6" s="596">
        <v>0</v>
      </c>
      <c r="G6" s="595">
        <v>2000</v>
      </c>
      <c r="H6" s="596">
        <v>1</v>
      </c>
      <c r="I6" s="595">
        <v>2050</v>
      </c>
      <c r="J6" s="596">
        <v>6</v>
      </c>
      <c r="K6" s="621">
        <v>10</v>
      </c>
      <c r="L6" s="622" t="s">
        <v>14</v>
      </c>
      <c r="M6" s="623"/>
      <c r="N6" s="624"/>
      <c r="GF6" s="586"/>
    </row>
    <row r="7" spans="2:188" ht="18" customHeight="1">
      <c r="B7" s="593" t="s">
        <v>15</v>
      </c>
      <c r="C7" s="594" t="s">
        <v>18</v>
      </c>
      <c r="D7" s="594" t="s">
        <v>19</v>
      </c>
      <c r="E7" s="595">
        <v>1850</v>
      </c>
      <c r="F7" s="596">
        <v>0</v>
      </c>
      <c r="G7" s="595">
        <v>1900</v>
      </c>
      <c r="H7" s="596">
        <v>0</v>
      </c>
      <c r="I7" s="595">
        <v>1950</v>
      </c>
      <c r="J7" s="596">
        <v>6</v>
      </c>
      <c r="K7" s="621">
        <f t="shared" si="0"/>
        <v>6</v>
      </c>
      <c r="L7" s="622" t="s">
        <v>14</v>
      </c>
      <c r="M7" s="623"/>
      <c r="GF7" s="586"/>
    </row>
    <row r="8" spans="2:188" ht="18" customHeight="1">
      <c r="B8" s="593" t="s">
        <v>20</v>
      </c>
      <c r="C8" s="594" t="s">
        <v>16</v>
      </c>
      <c r="D8" s="594" t="s">
        <v>17</v>
      </c>
      <c r="E8" s="595">
        <v>1950</v>
      </c>
      <c r="F8" s="596">
        <v>0</v>
      </c>
      <c r="G8" s="595">
        <v>2000</v>
      </c>
      <c r="H8" s="596">
        <v>0</v>
      </c>
      <c r="I8" s="595">
        <v>2050</v>
      </c>
      <c r="J8" s="596">
        <v>0</v>
      </c>
      <c r="K8" s="621">
        <v>0</v>
      </c>
      <c r="L8" s="622" t="s">
        <v>14</v>
      </c>
      <c r="M8" s="623"/>
      <c r="GF8" s="586"/>
    </row>
    <row r="9" spans="2:188" ht="18" customHeight="1">
      <c r="B9" s="593" t="s">
        <v>21</v>
      </c>
      <c r="C9" s="594" t="s">
        <v>18</v>
      </c>
      <c r="D9" s="594" t="s">
        <v>19</v>
      </c>
      <c r="E9" s="595" t="s">
        <v>22</v>
      </c>
      <c r="F9" s="596" t="s">
        <v>22</v>
      </c>
      <c r="G9" s="595" t="s">
        <v>22</v>
      </c>
      <c r="H9" s="596" t="s">
        <v>22</v>
      </c>
      <c r="I9" s="595">
        <v>2250</v>
      </c>
      <c r="J9" s="596">
        <v>3</v>
      </c>
      <c r="K9" s="621">
        <f t="shared" si="0"/>
        <v>3</v>
      </c>
      <c r="L9" s="622" t="s">
        <v>14</v>
      </c>
      <c r="M9" s="623"/>
      <c r="GF9" s="586"/>
    </row>
    <row r="10" spans="2:188" ht="18" customHeight="1">
      <c r="B10" s="593" t="s">
        <v>23</v>
      </c>
      <c r="C10" s="594" t="s">
        <v>16</v>
      </c>
      <c r="D10" s="594" t="s">
        <v>17</v>
      </c>
      <c r="E10" s="595">
        <v>1950</v>
      </c>
      <c r="F10" s="597">
        <v>1</v>
      </c>
      <c r="G10" s="595">
        <v>2000</v>
      </c>
      <c r="H10" s="596">
        <v>1</v>
      </c>
      <c r="I10" s="595">
        <v>2050</v>
      </c>
      <c r="J10" s="596">
        <v>6</v>
      </c>
      <c r="K10" s="621">
        <v>8</v>
      </c>
      <c r="L10" s="622" t="s">
        <v>14</v>
      </c>
      <c r="M10" s="623"/>
      <c r="GF10" s="586"/>
    </row>
    <row r="11" spans="2:188" ht="18" customHeight="1">
      <c r="B11" s="593" t="s">
        <v>24</v>
      </c>
      <c r="C11" s="594" t="s">
        <v>18</v>
      </c>
      <c r="D11" s="594" t="s">
        <v>19</v>
      </c>
      <c r="E11" s="595">
        <v>1850</v>
      </c>
      <c r="F11" s="596">
        <v>0</v>
      </c>
      <c r="G11" s="595">
        <v>1900</v>
      </c>
      <c r="H11" s="596">
        <v>0</v>
      </c>
      <c r="I11" s="595">
        <v>1950</v>
      </c>
      <c r="J11" s="596">
        <v>0</v>
      </c>
      <c r="K11" s="621">
        <v>0</v>
      </c>
      <c r="L11" s="622" t="s">
        <v>14</v>
      </c>
      <c r="M11" s="623"/>
      <c r="GF11" s="586"/>
    </row>
    <row r="12" spans="2:188" ht="18" customHeight="1">
      <c r="B12" s="593" t="s">
        <v>25</v>
      </c>
      <c r="C12" s="594" t="s">
        <v>18</v>
      </c>
      <c r="D12" s="594" t="s">
        <v>19</v>
      </c>
      <c r="E12" s="595">
        <v>1820</v>
      </c>
      <c r="F12" s="596">
        <v>0</v>
      </c>
      <c r="G12" s="595">
        <v>1870</v>
      </c>
      <c r="H12" s="596">
        <v>0</v>
      </c>
      <c r="I12" s="595">
        <v>2000</v>
      </c>
      <c r="J12" s="596">
        <v>3</v>
      </c>
      <c r="K12" s="621">
        <f t="shared" si="0"/>
        <v>3</v>
      </c>
      <c r="L12" s="622" t="s">
        <v>14</v>
      </c>
      <c r="M12" s="623"/>
      <c r="GF12" s="586"/>
    </row>
    <row r="13" spans="1:243" s="582" customFormat="1" ht="18" customHeight="1">
      <c r="A13" s="583"/>
      <c r="B13" s="593" t="s">
        <v>26</v>
      </c>
      <c r="C13" s="594" t="s">
        <v>27</v>
      </c>
      <c r="D13" s="594" t="s">
        <v>28</v>
      </c>
      <c r="E13" s="595">
        <v>1920</v>
      </c>
      <c r="F13" s="596">
        <v>0</v>
      </c>
      <c r="G13" s="595">
        <v>1970</v>
      </c>
      <c r="H13" s="596">
        <v>1</v>
      </c>
      <c r="I13" s="595">
        <v>2020</v>
      </c>
      <c r="J13" s="596">
        <v>6</v>
      </c>
      <c r="K13" s="621">
        <f t="shared" si="0"/>
        <v>7</v>
      </c>
      <c r="L13" s="622" t="s">
        <v>14</v>
      </c>
      <c r="M13" s="623"/>
      <c r="GF13" s="586"/>
      <c r="GG13" s="586"/>
      <c r="GH13" s="586"/>
      <c r="GI13" s="586"/>
      <c r="GJ13" s="586"/>
      <c r="GK13" s="586"/>
      <c r="GL13" s="586"/>
      <c r="GM13" s="586"/>
      <c r="GN13" s="586"/>
      <c r="GO13" s="586"/>
      <c r="GP13" s="586"/>
      <c r="GQ13" s="586"/>
      <c r="GR13" s="586"/>
      <c r="GS13" s="586"/>
      <c r="GT13" s="586"/>
      <c r="GU13" s="586"/>
      <c r="GV13" s="586"/>
      <c r="GW13" s="586"/>
      <c r="GX13" s="586"/>
      <c r="GY13" s="586"/>
      <c r="GZ13" s="586"/>
      <c r="HA13" s="586"/>
      <c r="HB13" s="586"/>
      <c r="HC13" s="586"/>
      <c r="HD13" s="586"/>
      <c r="HE13" s="586"/>
      <c r="HF13" s="586"/>
      <c r="HG13" s="586"/>
      <c r="HH13" s="586"/>
      <c r="HI13" s="586"/>
      <c r="HJ13" s="586"/>
      <c r="HK13" s="586"/>
      <c r="HL13" s="586"/>
      <c r="HM13" s="586"/>
      <c r="HN13" s="586"/>
      <c r="HO13" s="586"/>
      <c r="HP13" s="586"/>
      <c r="HQ13" s="586"/>
      <c r="HR13" s="586"/>
      <c r="HS13" s="586"/>
      <c r="HT13" s="586"/>
      <c r="HU13" s="586"/>
      <c r="HV13" s="586"/>
      <c r="HW13" s="586"/>
      <c r="HX13" s="586"/>
      <c r="HY13" s="586"/>
      <c r="HZ13" s="586"/>
      <c r="IA13" s="586"/>
      <c r="IB13" s="586"/>
      <c r="IC13" s="586"/>
      <c r="ID13" s="586"/>
      <c r="IE13" s="586"/>
      <c r="IF13" s="586"/>
      <c r="IG13" s="586"/>
      <c r="IH13" s="586"/>
      <c r="II13" s="586"/>
    </row>
    <row r="14" spans="1:188" ht="18" customHeight="1">
      <c r="A14" s="583"/>
      <c r="B14" s="593" t="s">
        <v>29</v>
      </c>
      <c r="C14" s="594" t="s">
        <v>18</v>
      </c>
      <c r="D14" s="594" t="s">
        <v>19</v>
      </c>
      <c r="E14" s="595">
        <v>1820</v>
      </c>
      <c r="F14" s="596">
        <v>5</v>
      </c>
      <c r="G14" s="595">
        <v>1870</v>
      </c>
      <c r="H14" s="596">
        <v>5</v>
      </c>
      <c r="I14" s="595">
        <v>1920</v>
      </c>
      <c r="J14" s="596">
        <v>10</v>
      </c>
      <c r="K14" s="621">
        <f t="shared" si="0"/>
        <v>20</v>
      </c>
      <c r="L14" s="622" t="s">
        <v>14</v>
      </c>
      <c r="M14" s="623"/>
      <c r="GF14" s="586"/>
    </row>
    <row r="15" spans="1:188" ht="18" customHeight="1">
      <c r="A15" s="583"/>
      <c r="B15" s="593" t="s">
        <v>30</v>
      </c>
      <c r="C15" s="594" t="s">
        <v>16</v>
      </c>
      <c r="D15" s="594" t="s">
        <v>17</v>
      </c>
      <c r="E15" s="595">
        <v>1920</v>
      </c>
      <c r="F15" s="596">
        <v>0</v>
      </c>
      <c r="G15" s="595">
        <v>1970</v>
      </c>
      <c r="H15" s="596">
        <v>0</v>
      </c>
      <c r="I15" s="595">
        <v>2020</v>
      </c>
      <c r="J15" s="596">
        <v>2</v>
      </c>
      <c r="K15" s="621">
        <v>2</v>
      </c>
      <c r="L15" s="622" t="s">
        <v>14</v>
      </c>
      <c r="M15" s="623"/>
      <c r="N15" s="582" t="s">
        <v>31</v>
      </c>
      <c r="GF15" s="586"/>
    </row>
    <row r="16" spans="1:188" ht="18" customHeight="1">
      <c r="A16" s="583"/>
      <c r="B16" s="593" t="s">
        <v>32</v>
      </c>
      <c r="C16" s="594" t="s">
        <v>18</v>
      </c>
      <c r="D16" s="594" t="s">
        <v>19</v>
      </c>
      <c r="E16" s="595">
        <v>1820</v>
      </c>
      <c r="F16" s="596">
        <v>5</v>
      </c>
      <c r="G16" s="595">
        <v>1870</v>
      </c>
      <c r="H16" s="596">
        <v>5</v>
      </c>
      <c r="I16" s="595">
        <v>1920</v>
      </c>
      <c r="J16" s="596">
        <v>10</v>
      </c>
      <c r="K16" s="621">
        <f t="shared" si="0"/>
        <v>20</v>
      </c>
      <c r="L16" s="622" t="s">
        <v>14</v>
      </c>
      <c r="M16" s="623"/>
      <c r="GF16" s="586"/>
    </row>
    <row r="17" spans="1:188" ht="18" customHeight="1">
      <c r="A17" s="583"/>
      <c r="B17" s="593" t="s">
        <v>33</v>
      </c>
      <c r="C17" s="594" t="s">
        <v>16</v>
      </c>
      <c r="D17" s="594" t="s">
        <v>17</v>
      </c>
      <c r="E17" s="595">
        <v>1900</v>
      </c>
      <c r="F17" s="596">
        <v>0</v>
      </c>
      <c r="G17" s="595">
        <v>1950</v>
      </c>
      <c r="H17" s="596">
        <v>0</v>
      </c>
      <c r="I17" s="595">
        <v>2000</v>
      </c>
      <c r="J17" s="596">
        <v>5</v>
      </c>
      <c r="K17" s="621">
        <f t="shared" si="0"/>
        <v>5</v>
      </c>
      <c r="L17" s="622" t="s">
        <v>14</v>
      </c>
      <c r="M17" s="623"/>
      <c r="GF17" s="586"/>
    </row>
    <row r="18" spans="1:188" ht="18" customHeight="1">
      <c r="A18" s="583"/>
      <c r="B18" s="593" t="s">
        <v>34</v>
      </c>
      <c r="C18" s="594" t="s">
        <v>18</v>
      </c>
      <c r="D18" s="594" t="s">
        <v>19</v>
      </c>
      <c r="E18" s="595">
        <v>1800</v>
      </c>
      <c r="F18" s="596">
        <v>1</v>
      </c>
      <c r="G18" s="595">
        <v>1850</v>
      </c>
      <c r="H18" s="596">
        <v>5</v>
      </c>
      <c r="I18" s="595">
        <v>1900</v>
      </c>
      <c r="J18" s="596">
        <v>10</v>
      </c>
      <c r="K18" s="621">
        <f t="shared" si="0"/>
        <v>16</v>
      </c>
      <c r="L18" s="622" t="s">
        <v>14</v>
      </c>
      <c r="M18" s="625"/>
      <c r="GF18" s="586"/>
    </row>
    <row r="19" spans="2:243" s="583" customFormat="1" ht="18" customHeight="1">
      <c r="B19" s="593" t="s">
        <v>35</v>
      </c>
      <c r="C19" s="598" t="s">
        <v>36</v>
      </c>
      <c r="D19" s="598" t="s">
        <v>37</v>
      </c>
      <c r="E19" s="595">
        <v>1400</v>
      </c>
      <c r="F19" s="598">
        <v>0</v>
      </c>
      <c r="G19" s="595">
        <v>1450</v>
      </c>
      <c r="H19" s="599">
        <v>2</v>
      </c>
      <c r="I19" s="595">
        <v>1500</v>
      </c>
      <c r="J19" s="596">
        <v>3</v>
      </c>
      <c r="K19" s="621">
        <f t="shared" si="0"/>
        <v>5</v>
      </c>
      <c r="L19" s="622" t="s">
        <v>14</v>
      </c>
      <c r="M19" s="625"/>
      <c r="N19" s="582"/>
      <c r="O19" s="582"/>
      <c r="P19" s="582"/>
      <c r="Q19" s="582"/>
      <c r="R19" s="582"/>
      <c r="S19" s="582"/>
      <c r="T19" s="582"/>
      <c r="U19" s="582"/>
      <c r="V19" s="582"/>
      <c r="W19" s="582"/>
      <c r="X19" s="582"/>
      <c r="Y19" s="642"/>
      <c r="Z19" s="642"/>
      <c r="AA19" s="642"/>
      <c r="AB19" s="642"/>
      <c r="AC19" s="642"/>
      <c r="AD19" s="642"/>
      <c r="AE19" s="642"/>
      <c r="AF19" s="642"/>
      <c r="AG19" s="642"/>
      <c r="AH19" s="642"/>
      <c r="AI19" s="642"/>
      <c r="AJ19" s="642"/>
      <c r="AK19" s="642"/>
      <c r="AL19" s="642"/>
      <c r="AM19" s="642"/>
      <c r="AN19" s="642"/>
      <c r="AO19" s="642"/>
      <c r="AP19" s="642"/>
      <c r="AQ19" s="642"/>
      <c r="AR19" s="642"/>
      <c r="AS19" s="642"/>
      <c r="AT19" s="642"/>
      <c r="AU19" s="642"/>
      <c r="AV19" s="642"/>
      <c r="AW19" s="642"/>
      <c r="AX19" s="642"/>
      <c r="AY19" s="642"/>
      <c r="AZ19" s="642"/>
      <c r="BA19" s="642"/>
      <c r="BB19" s="642"/>
      <c r="BC19" s="642"/>
      <c r="BD19" s="642"/>
      <c r="BE19" s="642"/>
      <c r="BF19" s="642"/>
      <c r="BG19" s="642"/>
      <c r="BH19" s="642"/>
      <c r="BI19" s="642"/>
      <c r="BJ19" s="642"/>
      <c r="BK19" s="642"/>
      <c r="BL19" s="642"/>
      <c r="BM19" s="642"/>
      <c r="BN19" s="642"/>
      <c r="BO19" s="642"/>
      <c r="BP19" s="642"/>
      <c r="BQ19" s="642"/>
      <c r="BR19" s="642"/>
      <c r="BS19" s="642"/>
      <c r="BT19" s="642"/>
      <c r="BU19" s="642"/>
      <c r="BV19" s="642"/>
      <c r="BW19" s="642"/>
      <c r="BX19" s="642"/>
      <c r="BY19" s="642"/>
      <c r="BZ19" s="642"/>
      <c r="CA19" s="642"/>
      <c r="CB19" s="642"/>
      <c r="CC19" s="642"/>
      <c r="CD19" s="642"/>
      <c r="CE19" s="642"/>
      <c r="CF19" s="642"/>
      <c r="CG19" s="642"/>
      <c r="CH19" s="642"/>
      <c r="CI19" s="642"/>
      <c r="CJ19" s="642"/>
      <c r="CK19" s="642"/>
      <c r="CL19" s="642"/>
      <c r="CM19" s="642"/>
      <c r="CN19" s="642"/>
      <c r="CO19" s="642"/>
      <c r="CP19" s="642"/>
      <c r="CQ19" s="642"/>
      <c r="CR19" s="642"/>
      <c r="CS19" s="642"/>
      <c r="CT19" s="642"/>
      <c r="CU19" s="642"/>
      <c r="CV19" s="642"/>
      <c r="CW19" s="642"/>
      <c r="CX19" s="642"/>
      <c r="CY19" s="642"/>
      <c r="CZ19" s="642"/>
      <c r="DA19" s="642"/>
      <c r="DB19" s="642"/>
      <c r="DC19" s="642"/>
      <c r="DD19" s="642"/>
      <c r="DE19" s="642"/>
      <c r="DF19" s="642"/>
      <c r="DG19" s="642"/>
      <c r="DH19" s="642"/>
      <c r="DI19" s="642"/>
      <c r="DJ19" s="642"/>
      <c r="DK19" s="642"/>
      <c r="DL19" s="642"/>
      <c r="DM19" s="642"/>
      <c r="DN19" s="642"/>
      <c r="DO19" s="642"/>
      <c r="DP19" s="642"/>
      <c r="DQ19" s="642"/>
      <c r="DR19" s="642"/>
      <c r="DS19" s="642"/>
      <c r="DT19" s="642"/>
      <c r="DU19" s="642"/>
      <c r="DV19" s="642"/>
      <c r="DW19" s="642"/>
      <c r="DX19" s="642"/>
      <c r="DY19" s="642"/>
      <c r="DZ19" s="642"/>
      <c r="EA19" s="642"/>
      <c r="EB19" s="642"/>
      <c r="EC19" s="642"/>
      <c r="ED19" s="642"/>
      <c r="EE19" s="642"/>
      <c r="EF19" s="642"/>
      <c r="EG19" s="642"/>
      <c r="EH19" s="642"/>
      <c r="EI19" s="642"/>
      <c r="EJ19" s="642"/>
      <c r="EK19" s="642"/>
      <c r="EL19" s="642"/>
      <c r="EM19" s="642"/>
      <c r="EN19" s="642"/>
      <c r="EO19" s="642"/>
      <c r="EP19" s="642"/>
      <c r="EQ19" s="642"/>
      <c r="ER19" s="642"/>
      <c r="ES19" s="642"/>
      <c r="ET19" s="642"/>
      <c r="EU19" s="642"/>
      <c r="EV19" s="642"/>
      <c r="EW19" s="642"/>
      <c r="EX19" s="642"/>
      <c r="EY19" s="642"/>
      <c r="EZ19" s="642"/>
      <c r="FA19" s="642"/>
      <c r="FB19" s="642"/>
      <c r="FC19" s="642"/>
      <c r="FD19" s="642"/>
      <c r="FE19" s="642"/>
      <c r="FF19" s="642"/>
      <c r="FG19" s="642"/>
      <c r="FH19" s="642"/>
      <c r="FI19" s="642"/>
      <c r="FJ19" s="642"/>
      <c r="FK19" s="642"/>
      <c r="FL19" s="642"/>
      <c r="FM19" s="642"/>
      <c r="FN19" s="642"/>
      <c r="FO19" s="642"/>
      <c r="FP19" s="642"/>
      <c r="FQ19" s="642"/>
      <c r="FR19" s="642"/>
      <c r="FS19" s="642"/>
      <c r="FT19" s="642"/>
      <c r="FU19" s="642"/>
      <c r="FV19" s="642"/>
      <c r="FW19" s="642"/>
      <c r="FX19" s="642"/>
      <c r="FY19" s="642"/>
      <c r="FZ19" s="642"/>
      <c r="GA19" s="642"/>
      <c r="GB19" s="642"/>
      <c r="GC19" s="642"/>
      <c r="GD19" s="642"/>
      <c r="GE19" s="642"/>
      <c r="GF19" s="644"/>
      <c r="GG19" s="644"/>
      <c r="GH19" s="644"/>
      <c r="GI19" s="644"/>
      <c r="GJ19" s="644"/>
      <c r="GK19" s="644"/>
      <c r="GL19" s="644"/>
      <c r="GM19" s="644"/>
      <c r="GN19" s="644"/>
      <c r="GO19" s="644"/>
      <c r="GP19" s="644"/>
      <c r="GQ19" s="644"/>
      <c r="GR19" s="644"/>
      <c r="GS19" s="644"/>
      <c r="GT19" s="644"/>
      <c r="GU19" s="644"/>
      <c r="GV19" s="644"/>
      <c r="GW19" s="644"/>
      <c r="GX19" s="644"/>
      <c r="GY19" s="644"/>
      <c r="GZ19" s="644"/>
      <c r="HA19" s="644"/>
      <c r="HB19" s="644"/>
      <c r="HC19" s="644"/>
      <c r="HD19" s="644"/>
      <c r="HE19" s="644"/>
      <c r="HF19" s="644"/>
      <c r="HG19" s="644"/>
      <c r="HH19" s="644"/>
      <c r="HI19" s="644"/>
      <c r="HJ19" s="644"/>
      <c r="HK19" s="644"/>
      <c r="HL19" s="644"/>
      <c r="HM19" s="644"/>
      <c r="HN19" s="644"/>
      <c r="HO19" s="644"/>
      <c r="HP19" s="644"/>
      <c r="HQ19" s="644"/>
      <c r="HR19" s="644"/>
      <c r="HS19" s="644"/>
      <c r="HT19" s="644"/>
      <c r="HU19" s="644"/>
      <c r="HV19" s="644"/>
      <c r="HW19" s="646"/>
      <c r="HX19" s="646"/>
      <c r="HY19" s="646"/>
      <c r="HZ19" s="646"/>
      <c r="IA19" s="646"/>
      <c r="IB19" s="646"/>
      <c r="IC19" s="646"/>
      <c r="ID19" s="646"/>
      <c r="IE19" s="646"/>
      <c r="IF19" s="646"/>
      <c r="IG19" s="646"/>
      <c r="IH19" s="646"/>
      <c r="II19" s="646"/>
    </row>
    <row r="20" spans="1:243" s="583" customFormat="1" ht="18" customHeight="1">
      <c r="A20" s="586"/>
      <c r="B20" s="593" t="s">
        <v>38</v>
      </c>
      <c r="C20" s="594" t="s">
        <v>18</v>
      </c>
      <c r="D20" s="594" t="s">
        <v>19</v>
      </c>
      <c r="E20" s="595">
        <v>1400</v>
      </c>
      <c r="F20" s="596">
        <v>0</v>
      </c>
      <c r="G20" s="595">
        <v>1450</v>
      </c>
      <c r="H20" s="596">
        <v>1</v>
      </c>
      <c r="I20" s="595">
        <v>1500</v>
      </c>
      <c r="J20" s="597">
        <v>8</v>
      </c>
      <c r="K20" s="621">
        <f t="shared" si="0"/>
        <v>9</v>
      </c>
      <c r="L20" s="622" t="s">
        <v>14</v>
      </c>
      <c r="M20" s="625"/>
      <c r="N20" s="582"/>
      <c r="O20" s="582"/>
      <c r="P20" s="582"/>
      <c r="Q20" s="582"/>
      <c r="R20" s="582"/>
      <c r="S20" s="582"/>
      <c r="T20" s="582"/>
      <c r="U20" s="582"/>
      <c r="V20" s="582"/>
      <c r="W20" s="582"/>
      <c r="X20" s="58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c r="AX20" s="642"/>
      <c r="AY20" s="642"/>
      <c r="AZ20" s="642"/>
      <c r="BA20" s="642"/>
      <c r="BB20" s="642"/>
      <c r="BC20" s="642"/>
      <c r="BD20" s="642"/>
      <c r="BE20" s="642"/>
      <c r="BF20" s="642"/>
      <c r="BG20" s="642"/>
      <c r="BH20" s="642"/>
      <c r="BI20" s="642"/>
      <c r="BJ20" s="642"/>
      <c r="BK20" s="642"/>
      <c r="BL20" s="642"/>
      <c r="BM20" s="642"/>
      <c r="BN20" s="642"/>
      <c r="BO20" s="642"/>
      <c r="BP20" s="642"/>
      <c r="BQ20" s="642"/>
      <c r="BR20" s="642"/>
      <c r="BS20" s="642"/>
      <c r="BT20" s="642"/>
      <c r="BU20" s="642"/>
      <c r="BV20" s="642"/>
      <c r="BW20" s="642"/>
      <c r="BX20" s="642"/>
      <c r="BY20" s="642"/>
      <c r="BZ20" s="642"/>
      <c r="CA20" s="642"/>
      <c r="CB20" s="642"/>
      <c r="CC20" s="642"/>
      <c r="CD20" s="642"/>
      <c r="CE20" s="642"/>
      <c r="CF20" s="642"/>
      <c r="CG20" s="642"/>
      <c r="CH20" s="642"/>
      <c r="CI20" s="642"/>
      <c r="CJ20" s="642"/>
      <c r="CK20" s="642"/>
      <c r="CL20" s="642"/>
      <c r="CM20" s="642"/>
      <c r="CN20" s="642"/>
      <c r="CO20" s="642"/>
      <c r="CP20" s="642"/>
      <c r="CQ20" s="642"/>
      <c r="CR20" s="642"/>
      <c r="CS20" s="642"/>
      <c r="CT20" s="642"/>
      <c r="CU20" s="642"/>
      <c r="CV20" s="642"/>
      <c r="CW20" s="642"/>
      <c r="CX20" s="642"/>
      <c r="CY20" s="642"/>
      <c r="CZ20" s="642"/>
      <c r="DA20" s="642"/>
      <c r="DB20" s="642"/>
      <c r="DC20" s="642"/>
      <c r="DD20" s="642"/>
      <c r="DE20" s="642"/>
      <c r="DF20" s="642"/>
      <c r="DG20" s="642"/>
      <c r="DH20" s="642"/>
      <c r="DI20" s="642"/>
      <c r="DJ20" s="642"/>
      <c r="DK20" s="642"/>
      <c r="DL20" s="642"/>
      <c r="DM20" s="642"/>
      <c r="DN20" s="642"/>
      <c r="DO20" s="642"/>
      <c r="DP20" s="642"/>
      <c r="DQ20" s="642"/>
      <c r="DR20" s="642"/>
      <c r="DS20" s="642"/>
      <c r="DT20" s="642"/>
      <c r="DU20" s="642"/>
      <c r="DV20" s="642"/>
      <c r="DW20" s="642"/>
      <c r="DX20" s="642"/>
      <c r="DY20" s="642"/>
      <c r="DZ20" s="642"/>
      <c r="EA20" s="642"/>
      <c r="EB20" s="642"/>
      <c r="EC20" s="642"/>
      <c r="ED20" s="642"/>
      <c r="EE20" s="642"/>
      <c r="EF20" s="642"/>
      <c r="EG20" s="642"/>
      <c r="EH20" s="642"/>
      <c r="EI20" s="642"/>
      <c r="EJ20" s="642"/>
      <c r="EK20" s="642"/>
      <c r="EL20" s="642"/>
      <c r="EM20" s="642"/>
      <c r="EN20" s="642"/>
      <c r="EO20" s="642"/>
      <c r="EP20" s="642"/>
      <c r="EQ20" s="642"/>
      <c r="ER20" s="642"/>
      <c r="ES20" s="642"/>
      <c r="ET20" s="642"/>
      <c r="EU20" s="642"/>
      <c r="EV20" s="642"/>
      <c r="EW20" s="642"/>
      <c r="EX20" s="642"/>
      <c r="EY20" s="642"/>
      <c r="EZ20" s="642"/>
      <c r="FA20" s="642"/>
      <c r="FB20" s="642"/>
      <c r="FC20" s="642"/>
      <c r="FD20" s="642"/>
      <c r="FE20" s="642"/>
      <c r="FF20" s="642"/>
      <c r="FG20" s="642"/>
      <c r="FH20" s="642"/>
      <c r="FI20" s="642"/>
      <c r="FJ20" s="642"/>
      <c r="FK20" s="642"/>
      <c r="FL20" s="642"/>
      <c r="FM20" s="642"/>
      <c r="FN20" s="642"/>
      <c r="FO20" s="642"/>
      <c r="FP20" s="642"/>
      <c r="FQ20" s="642"/>
      <c r="FR20" s="642"/>
      <c r="FS20" s="642"/>
      <c r="FT20" s="642"/>
      <c r="FU20" s="642"/>
      <c r="FV20" s="642"/>
      <c r="FW20" s="642"/>
      <c r="FX20" s="642"/>
      <c r="FY20" s="642"/>
      <c r="FZ20" s="642"/>
      <c r="GA20" s="642"/>
      <c r="GB20" s="642"/>
      <c r="GC20" s="642"/>
      <c r="GD20" s="642"/>
      <c r="GE20" s="642"/>
      <c r="GF20" s="644"/>
      <c r="GG20" s="644"/>
      <c r="GH20" s="644"/>
      <c r="GI20" s="644"/>
      <c r="GJ20" s="644"/>
      <c r="GK20" s="644"/>
      <c r="GL20" s="644"/>
      <c r="GM20" s="644"/>
      <c r="GN20" s="644"/>
      <c r="GO20" s="644"/>
      <c r="GP20" s="644"/>
      <c r="GQ20" s="644"/>
      <c r="GR20" s="644"/>
      <c r="GS20" s="644"/>
      <c r="GT20" s="644"/>
      <c r="GU20" s="644"/>
      <c r="GV20" s="644"/>
      <c r="GW20" s="644"/>
      <c r="GX20" s="644"/>
      <c r="GY20" s="644"/>
      <c r="GZ20" s="644"/>
      <c r="HA20" s="644"/>
      <c r="HB20" s="644"/>
      <c r="HC20" s="644"/>
      <c r="HD20" s="644"/>
      <c r="HE20" s="644"/>
      <c r="HF20" s="644"/>
      <c r="HG20" s="644"/>
      <c r="HH20" s="644"/>
      <c r="HI20" s="644"/>
      <c r="HJ20" s="644"/>
      <c r="HK20" s="644"/>
      <c r="HL20" s="644"/>
      <c r="HM20" s="644"/>
      <c r="HN20" s="644"/>
      <c r="HO20" s="644"/>
      <c r="HP20" s="644"/>
      <c r="HQ20" s="644"/>
      <c r="HR20" s="644"/>
      <c r="HS20" s="644"/>
      <c r="HT20" s="644"/>
      <c r="HU20" s="644"/>
      <c r="HV20" s="644"/>
      <c r="HW20" s="646"/>
      <c r="HX20" s="646"/>
      <c r="HY20" s="646"/>
      <c r="HZ20" s="646"/>
      <c r="IA20" s="646"/>
      <c r="IB20" s="646"/>
      <c r="IC20" s="646"/>
      <c r="ID20" s="646"/>
      <c r="IE20" s="646"/>
      <c r="IF20" s="646"/>
      <c r="IG20" s="646"/>
      <c r="IH20" s="646"/>
      <c r="II20" s="646"/>
    </row>
    <row r="21" spans="1:243" s="583" customFormat="1" ht="18" customHeight="1">
      <c r="A21" s="586"/>
      <c r="B21" s="593" t="s">
        <v>39</v>
      </c>
      <c r="C21" s="594" t="s">
        <v>16</v>
      </c>
      <c r="D21" s="594" t="s">
        <v>17</v>
      </c>
      <c r="E21" s="595">
        <v>1400</v>
      </c>
      <c r="F21" s="596">
        <v>2</v>
      </c>
      <c r="G21" s="595">
        <v>1450</v>
      </c>
      <c r="H21" s="597">
        <v>3</v>
      </c>
      <c r="I21" s="595">
        <v>1500</v>
      </c>
      <c r="J21" s="596">
        <v>6</v>
      </c>
      <c r="K21" s="621">
        <f t="shared" si="0"/>
        <v>11</v>
      </c>
      <c r="L21" s="622" t="s">
        <v>14</v>
      </c>
      <c r="M21" s="625"/>
      <c r="N21" s="582"/>
      <c r="O21" s="582"/>
      <c r="P21" s="582"/>
      <c r="Q21" s="582"/>
      <c r="R21" s="582"/>
      <c r="S21" s="582"/>
      <c r="T21" s="582"/>
      <c r="U21" s="582"/>
      <c r="V21" s="582"/>
      <c r="W21" s="582"/>
      <c r="X21" s="58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2"/>
      <c r="BJ21" s="642"/>
      <c r="BK21" s="642"/>
      <c r="BL21" s="642"/>
      <c r="BM21" s="642"/>
      <c r="BN21" s="642"/>
      <c r="BO21" s="642"/>
      <c r="BP21" s="642"/>
      <c r="BQ21" s="642"/>
      <c r="BR21" s="642"/>
      <c r="BS21" s="642"/>
      <c r="BT21" s="642"/>
      <c r="BU21" s="642"/>
      <c r="BV21" s="642"/>
      <c r="BW21" s="642"/>
      <c r="BX21" s="642"/>
      <c r="BY21" s="642"/>
      <c r="BZ21" s="642"/>
      <c r="CA21" s="642"/>
      <c r="CB21" s="642"/>
      <c r="CC21" s="642"/>
      <c r="CD21" s="642"/>
      <c r="CE21" s="642"/>
      <c r="CF21" s="642"/>
      <c r="CG21" s="642"/>
      <c r="CH21" s="642"/>
      <c r="CI21" s="642"/>
      <c r="CJ21" s="642"/>
      <c r="CK21" s="642"/>
      <c r="CL21" s="642"/>
      <c r="CM21" s="642"/>
      <c r="CN21" s="642"/>
      <c r="CO21" s="642"/>
      <c r="CP21" s="642"/>
      <c r="CQ21" s="642"/>
      <c r="CR21" s="642"/>
      <c r="CS21" s="642"/>
      <c r="CT21" s="642"/>
      <c r="CU21" s="642"/>
      <c r="CV21" s="642"/>
      <c r="CW21" s="642"/>
      <c r="CX21" s="642"/>
      <c r="CY21" s="642"/>
      <c r="CZ21" s="642"/>
      <c r="DA21" s="642"/>
      <c r="DB21" s="642"/>
      <c r="DC21" s="642"/>
      <c r="DD21" s="642"/>
      <c r="DE21" s="642"/>
      <c r="DF21" s="642"/>
      <c r="DG21" s="642"/>
      <c r="DH21" s="642"/>
      <c r="DI21" s="642"/>
      <c r="DJ21" s="642"/>
      <c r="DK21" s="642"/>
      <c r="DL21" s="642"/>
      <c r="DM21" s="642"/>
      <c r="DN21" s="642"/>
      <c r="DO21" s="642"/>
      <c r="DP21" s="642"/>
      <c r="DQ21" s="642"/>
      <c r="DR21" s="642"/>
      <c r="DS21" s="642"/>
      <c r="DT21" s="642"/>
      <c r="DU21" s="642"/>
      <c r="DV21" s="642"/>
      <c r="DW21" s="642"/>
      <c r="DX21" s="642"/>
      <c r="DY21" s="642"/>
      <c r="DZ21" s="642"/>
      <c r="EA21" s="642"/>
      <c r="EB21" s="642"/>
      <c r="EC21" s="642"/>
      <c r="ED21" s="642"/>
      <c r="EE21" s="642"/>
      <c r="EF21" s="642"/>
      <c r="EG21" s="642"/>
      <c r="EH21" s="642"/>
      <c r="EI21" s="642"/>
      <c r="EJ21" s="642"/>
      <c r="EK21" s="642"/>
      <c r="EL21" s="642"/>
      <c r="EM21" s="642"/>
      <c r="EN21" s="642"/>
      <c r="EO21" s="642"/>
      <c r="EP21" s="642"/>
      <c r="EQ21" s="642"/>
      <c r="ER21" s="642"/>
      <c r="ES21" s="642"/>
      <c r="ET21" s="642"/>
      <c r="EU21" s="642"/>
      <c r="EV21" s="642"/>
      <c r="EW21" s="642"/>
      <c r="EX21" s="642"/>
      <c r="EY21" s="642"/>
      <c r="EZ21" s="642"/>
      <c r="FA21" s="642"/>
      <c r="FB21" s="642"/>
      <c r="FC21" s="642"/>
      <c r="FD21" s="642"/>
      <c r="FE21" s="642"/>
      <c r="FF21" s="642"/>
      <c r="FG21" s="642"/>
      <c r="FH21" s="642"/>
      <c r="FI21" s="642"/>
      <c r="FJ21" s="642"/>
      <c r="FK21" s="642"/>
      <c r="FL21" s="642"/>
      <c r="FM21" s="642"/>
      <c r="FN21" s="642"/>
      <c r="FO21" s="642"/>
      <c r="FP21" s="642"/>
      <c r="FQ21" s="642"/>
      <c r="FR21" s="642"/>
      <c r="FS21" s="642"/>
      <c r="FT21" s="642"/>
      <c r="FU21" s="642"/>
      <c r="FV21" s="642"/>
      <c r="FW21" s="642"/>
      <c r="FX21" s="642"/>
      <c r="FY21" s="642"/>
      <c r="FZ21" s="642"/>
      <c r="GA21" s="642"/>
      <c r="GB21" s="642"/>
      <c r="GC21" s="642"/>
      <c r="GD21" s="642"/>
      <c r="GE21" s="642"/>
      <c r="GF21" s="644"/>
      <c r="GG21" s="644"/>
      <c r="GH21" s="644"/>
      <c r="GI21" s="644"/>
      <c r="GJ21" s="644"/>
      <c r="GK21" s="644"/>
      <c r="GL21" s="644"/>
      <c r="GM21" s="644"/>
      <c r="GN21" s="644"/>
      <c r="GO21" s="644"/>
      <c r="GP21" s="644"/>
      <c r="GQ21" s="644"/>
      <c r="GR21" s="644"/>
      <c r="GS21" s="644"/>
      <c r="GT21" s="644"/>
      <c r="GU21" s="644"/>
      <c r="GV21" s="644"/>
      <c r="GW21" s="644"/>
      <c r="GX21" s="644"/>
      <c r="GY21" s="644"/>
      <c r="GZ21" s="644"/>
      <c r="HA21" s="644"/>
      <c r="HB21" s="644"/>
      <c r="HC21" s="644"/>
      <c r="HD21" s="644"/>
      <c r="HE21" s="644"/>
      <c r="HF21" s="644"/>
      <c r="HG21" s="644"/>
      <c r="HH21" s="644"/>
      <c r="HI21" s="644"/>
      <c r="HJ21" s="644"/>
      <c r="HK21" s="644"/>
      <c r="HL21" s="644"/>
      <c r="HM21" s="644"/>
      <c r="HN21" s="644"/>
      <c r="HO21" s="644"/>
      <c r="HP21" s="644"/>
      <c r="HQ21" s="644"/>
      <c r="HR21" s="644"/>
      <c r="HS21" s="644"/>
      <c r="HT21" s="644"/>
      <c r="HU21" s="644"/>
      <c r="HV21" s="644"/>
      <c r="HW21" s="646"/>
      <c r="HX21" s="646"/>
      <c r="HY21" s="646"/>
      <c r="HZ21" s="646"/>
      <c r="IA21" s="646"/>
      <c r="IB21" s="646"/>
      <c r="IC21" s="646"/>
      <c r="ID21" s="646"/>
      <c r="IE21" s="646"/>
      <c r="IF21" s="646"/>
      <c r="IG21" s="646"/>
      <c r="IH21" s="646"/>
      <c r="II21" s="646"/>
    </row>
    <row r="22" spans="1:243" s="583" customFormat="1" ht="18" customHeight="1">
      <c r="A22" s="600"/>
      <c r="B22" s="601" t="s">
        <v>39</v>
      </c>
      <c r="C22" s="598" t="s">
        <v>18</v>
      </c>
      <c r="D22" s="598" t="s">
        <v>19</v>
      </c>
      <c r="E22" s="595">
        <v>1300</v>
      </c>
      <c r="F22" s="598">
        <v>3</v>
      </c>
      <c r="G22" s="595">
        <v>1350</v>
      </c>
      <c r="H22" s="598">
        <v>5</v>
      </c>
      <c r="I22" s="595">
        <v>1400</v>
      </c>
      <c r="J22" s="598">
        <v>10</v>
      </c>
      <c r="K22" s="621">
        <f t="shared" si="0"/>
        <v>18</v>
      </c>
      <c r="L22" s="622" t="s">
        <v>14</v>
      </c>
      <c r="M22" s="625"/>
      <c r="N22" s="582"/>
      <c r="O22" s="582"/>
      <c r="P22" s="582"/>
      <c r="Q22" s="582"/>
      <c r="R22" s="582"/>
      <c r="S22" s="582"/>
      <c r="T22" s="582"/>
      <c r="U22" s="582"/>
      <c r="V22" s="582"/>
      <c r="W22" s="582"/>
      <c r="X22" s="582"/>
      <c r="Y22" s="642"/>
      <c r="Z22" s="642"/>
      <c r="AA22" s="642"/>
      <c r="AB22" s="642"/>
      <c r="AC22" s="642"/>
      <c r="AD22" s="642"/>
      <c r="AE22" s="642"/>
      <c r="AF22" s="642"/>
      <c r="AG22" s="642"/>
      <c r="AH22" s="642"/>
      <c r="AI22" s="642"/>
      <c r="AJ22" s="642"/>
      <c r="AK22" s="642"/>
      <c r="AL22" s="642"/>
      <c r="AM22" s="642"/>
      <c r="AN22" s="642"/>
      <c r="AO22" s="642"/>
      <c r="AP22" s="642"/>
      <c r="AQ22" s="642"/>
      <c r="AR22" s="642"/>
      <c r="AS22" s="642"/>
      <c r="AT22" s="642"/>
      <c r="AU22" s="642"/>
      <c r="AV22" s="642"/>
      <c r="AW22" s="642"/>
      <c r="AX22" s="642"/>
      <c r="AY22" s="642"/>
      <c r="AZ22" s="642"/>
      <c r="BA22" s="642"/>
      <c r="BB22" s="642"/>
      <c r="BC22" s="642"/>
      <c r="BD22" s="642"/>
      <c r="BE22" s="642"/>
      <c r="BF22" s="642"/>
      <c r="BG22" s="642"/>
      <c r="BH22" s="642"/>
      <c r="BI22" s="642"/>
      <c r="BJ22" s="642"/>
      <c r="BK22" s="642"/>
      <c r="BL22" s="642"/>
      <c r="BM22" s="642"/>
      <c r="BN22" s="642"/>
      <c r="BO22" s="642"/>
      <c r="BP22" s="642"/>
      <c r="BQ22" s="642"/>
      <c r="BR22" s="642"/>
      <c r="BS22" s="642"/>
      <c r="BT22" s="642"/>
      <c r="BU22" s="642"/>
      <c r="BV22" s="642"/>
      <c r="BW22" s="642"/>
      <c r="BX22" s="642"/>
      <c r="BY22" s="642"/>
      <c r="BZ22" s="642"/>
      <c r="CA22" s="642"/>
      <c r="CB22" s="642"/>
      <c r="CC22" s="642"/>
      <c r="CD22" s="642"/>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2"/>
      <c r="ED22" s="642"/>
      <c r="EE22" s="642"/>
      <c r="EF22" s="642"/>
      <c r="EG22" s="642"/>
      <c r="EH22" s="642"/>
      <c r="EI22" s="642"/>
      <c r="EJ22" s="642"/>
      <c r="EK22" s="642"/>
      <c r="EL22" s="642"/>
      <c r="EM22" s="642"/>
      <c r="EN22" s="642"/>
      <c r="EO22" s="642"/>
      <c r="EP22" s="642"/>
      <c r="EQ22" s="642"/>
      <c r="ER22" s="642"/>
      <c r="ES22" s="642"/>
      <c r="ET22" s="642"/>
      <c r="EU22" s="642"/>
      <c r="EV22" s="642"/>
      <c r="EW22" s="642"/>
      <c r="EX22" s="642"/>
      <c r="EY22" s="642"/>
      <c r="EZ22" s="642"/>
      <c r="FA22" s="642"/>
      <c r="FB22" s="642"/>
      <c r="FC22" s="642"/>
      <c r="FD22" s="642"/>
      <c r="FE22" s="642"/>
      <c r="FF22" s="642"/>
      <c r="FG22" s="642"/>
      <c r="FH22" s="642"/>
      <c r="FI22" s="642"/>
      <c r="FJ22" s="642"/>
      <c r="FK22" s="642"/>
      <c r="FL22" s="642"/>
      <c r="FM22" s="642"/>
      <c r="FN22" s="642"/>
      <c r="FO22" s="642"/>
      <c r="FP22" s="642"/>
      <c r="FQ22" s="642"/>
      <c r="FR22" s="642"/>
      <c r="FS22" s="642"/>
      <c r="FT22" s="642"/>
      <c r="FU22" s="642"/>
      <c r="FV22" s="642"/>
      <c r="FW22" s="642"/>
      <c r="FX22" s="642"/>
      <c r="FY22" s="642"/>
      <c r="FZ22" s="642"/>
      <c r="GA22" s="642"/>
      <c r="GB22" s="642"/>
      <c r="GC22" s="642"/>
      <c r="GD22" s="642"/>
      <c r="GE22" s="642"/>
      <c r="GF22" s="644"/>
      <c r="GG22" s="644"/>
      <c r="GH22" s="644"/>
      <c r="GI22" s="644"/>
      <c r="GJ22" s="644"/>
      <c r="GK22" s="644"/>
      <c r="GL22" s="644"/>
      <c r="GM22" s="644"/>
      <c r="GN22" s="644"/>
      <c r="GO22" s="644"/>
      <c r="GP22" s="644"/>
      <c r="GQ22" s="644"/>
      <c r="GR22" s="644"/>
      <c r="GS22" s="644"/>
      <c r="GT22" s="644"/>
      <c r="GU22" s="644"/>
      <c r="GV22" s="644"/>
      <c r="GW22" s="644"/>
      <c r="GX22" s="644"/>
      <c r="GY22" s="644"/>
      <c r="GZ22" s="644"/>
      <c r="HA22" s="644"/>
      <c r="HB22" s="644"/>
      <c r="HC22" s="644"/>
      <c r="HD22" s="644"/>
      <c r="HE22" s="644"/>
      <c r="HF22" s="644"/>
      <c r="HG22" s="644"/>
      <c r="HH22" s="644"/>
      <c r="HI22" s="644"/>
      <c r="HJ22" s="644"/>
      <c r="HK22" s="644"/>
      <c r="HL22" s="644"/>
      <c r="HM22" s="644"/>
      <c r="HN22" s="644"/>
      <c r="HO22" s="644"/>
      <c r="HP22" s="644"/>
      <c r="HQ22" s="644"/>
      <c r="HR22" s="644"/>
      <c r="HS22" s="644"/>
      <c r="HT22" s="644"/>
      <c r="HU22" s="644"/>
      <c r="HV22" s="644"/>
      <c r="HW22" s="646"/>
      <c r="HX22" s="646"/>
      <c r="HY22" s="646"/>
      <c r="HZ22" s="646"/>
      <c r="IA22" s="646"/>
      <c r="IB22" s="646"/>
      <c r="IC22" s="646"/>
      <c r="ID22" s="646"/>
      <c r="IE22" s="646"/>
      <c r="IF22" s="646"/>
      <c r="IG22" s="646"/>
      <c r="IH22" s="646"/>
      <c r="II22" s="646"/>
    </row>
    <row r="23" spans="1:243" s="583" customFormat="1" ht="18" customHeight="1">
      <c r="A23" s="586"/>
      <c r="B23" s="593" t="s">
        <v>40</v>
      </c>
      <c r="C23" s="594" t="s">
        <v>18</v>
      </c>
      <c r="D23" s="594" t="s">
        <v>19</v>
      </c>
      <c r="E23" s="595">
        <v>1300</v>
      </c>
      <c r="F23" s="596">
        <v>0</v>
      </c>
      <c r="G23" s="595">
        <v>1350</v>
      </c>
      <c r="H23" s="596">
        <v>0</v>
      </c>
      <c r="I23" s="595">
        <v>1400</v>
      </c>
      <c r="J23" s="596">
        <v>10</v>
      </c>
      <c r="K23" s="621">
        <f t="shared" si="0"/>
        <v>10</v>
      </c>
      <c r="L23" s="622" t="s">
        <v>14</v>
      </c>
      <c r="M23" s="623"/>
      <c r="N23" s="582"/>
      <c r="O23" s="582"/>
      <c r="P23" s="582"/>
      <c r="Q23" s="582"/>
      <c r="R23" s="582"/>
      <c r="S23" s="582"/>
      <c r="T23" s="582"/>
      <c r="U23" s="582"/>
      <c r="V23" s="582"/>
      <c r="W23" s="582"/>
      <c r="X23" s="582"/>
      <c r="Y23" s="642"/>
      <c r="Z23" s="642"/>
      <c r="AA23" s="642"/>
      <c r="AB23" s="642"/>
      <c r="AC23" s="642"/>
      <c r="AD23" s="642"/>
      <c r="AE23" s="642"/>
      <c r="AF23" s="642"/>
      <c r="AG23" s="642"/>
      <c r="AH23" s="642"/>
      <c r="AI23" s="642"/>
      <c r="AJ23" s="642"/>
      <c r="AK23" s="642"/>
      <c r="AL23" s="642"/>
      <c r="AM23" s="642"/>
      <c r="AN23" s="642"/>
      <c r="AO23" s="642"/>
      <c r="AP23" s="642"/>
      <c r="AQ23" s="642"/>
      <c r="AR23" s="642"/>
      <c r="AS23" s="642"/>
      <c r="AT23" s="642"/>
      <c r="AU23" s="642"/>
      <c r="AV23" s="642"/>
      <c r="AW23" s="642"/>
      <c r="AX23" s="642"/>
      <c r="AY23" s="642"/>
      <c r="AZ23" s="642"/>
      <c r="BA23" s="642"/>
      <c r="BB23" s="642"/>
      <c r="BC23" s="642"/>
      <c r="BD23" s="642"/>
      <c r="BE23" s="642"/>
      <c r="BF23" s="642"/>
      <c r="BG23" s="642"/>
      <c r="BH23" s="642"/>
      <c r="BI23" s="642"/>
      <c r="BJ23" s="642"/>
      <c r="BK23" s="642"/>
      <c r="BL23" s="642"/>
      <c r="BM23" s="642"/>
      <c r="BN23" s="642"/>
      <c r="BO23" s="642"/>
      <c r="BP23" s="642"/>
      <c r="BQ23" s="642"/>
      <c r="BR23" s="642"/>
      <c r="BS23" s="642"/>
      <c r="BT23" s="642"/>
      <c r="BU23" s="642"/>
      <c r="BV23" s="642"/>
      <c r="BW23" s="642"/>
      <c r="BX23" s="642"/>
      <c r="BY23" s="642"/>
      <c r="BZ23" s="642"/>
      <c r="CA23" s="642"/>
      <c r="CB23" s="642"/>
      <c r="CC23" s="642"/>
      <c r="CD23" s="642"/>
      <c r="CE23" s="642"/>
      <c r="CF23" s="642"/>
      <c r="CG23" s="642"/>
      <c r="CH23" s="642"/>
      <c r="CI23" s="642"/>
      <c r="CJ23" s="642"/>
      <c r="CK23" s="642"/>
      <c r="CL23" s="642"/>
      <c r="CM23" s="642"/>
      <c r="CN23" s="642"/>
      <c r="CO23" s="642"/>
      <c r="CP23" s="642"/>
      <c r="CQ23" s="642"/>
      <c r="CR23" s="642"/>
      <c r="CS23" s="642"/>
      <c r="CT23" s="642"/>
      <c r="CU23" s="642"/>
      <c r="CV23" s="642"/>
      <c r="CW23" s="642"/>
      <c r="CX23" s="642"/>
      <c r="CY23" s="642"/>
      <c r="CZ23" s="642"/>
      <c r="DA23" s="642"/>
      <c r="DB23" s="642"/>
      <c r="DC23" s="642"/>
      <c r="DD23" s="642"/>
      <c r="DE23" s="642"/>
      <c r="DF23" s="642"/>
      <c r="DG23" s="642"/>
      <c r="DH23" s="642"/>
      <c r="DI23" s="642"/>
      <c r="DJ23" s="642"/>
      <c r="DK23" s="642"/>
      <c r="DL23" s="642"/>
      <c r="DM23" s="642"/>
      <c r="DN23" s="642"/>
      <c r="DO23" s="642"/>
      <c r="DP23" s="642"/>
      <c r="DQ23" s="642"/>
      <c r="DR23" s="642"/>
      <c r="DS23" s="642"/>
      <c r="DT23" s="642"/>
      <c r="DU23" s="642"/>
      <c r="DV23" s="642"/>
      <c r="DW23" s="642"/>
      <c r="DX23" s="642"/>
      <c r="DY23" s="642"/>
      <c r="DZ23" s="642"/>
      <c r="EA23" s="642"/>
      <c r="EB23" s="642"/>
      <c r="EC23" s="642"/>
      <c r="ED23" s="642"/>
      <c r="EE23" s="642"/>
      <c r="EF23" s="642"/>
      <c r="EG23" s="642"/>
      <c r="EH23" s="642"/>
      <c r="EI23" s="642"/>
      <c r="EJ23" s="642"/>
      <c r="EK23" s="642"/>
      <c r="EL23" s="642"/>
      <c r="EM23" s="642"/>
      <c r="EN23" s="642"/>
      <c r="EO23" s="642"/>
      <c r="EP23" s="642"/>
      <c r="EQ23" s="642"/>
      <c r="ER23" s="642"/>
      <c r="ES23" s="642"/>
      <c r="ET23" s="642"/>
      <c r="EU23" s="642"/>
      <c r="EV23" s="642"/>
      <c r="EW23" s="642"/>
      <c r="EX23" s="642"/>
      <c r="EY23" s="642"/>
      <c r="EZ23" s="642"/>
      <c r="FA23" s="642"/>
      <c r="FB23" s="642"/>
      <c r="FC23" s="642"/>
      <c r="FD23" s="642"/>
      <c r="FE23" s="642"/>
      <c r="FF23" s="642"/>
      <c r="FG23" s="642"/>
      <c r="FH23" s="642"/>
      <c r="FI23" s="642"/>
      <c r="FJ23" s="642"/>
      <c r="FK23" s="642"/>
      <c r="FL23" s="642"/>
      <c r="FM23" s="642"/>
      <c r="FN23" s="642"/>
      <c r="FO23" s="642"/>
      <c r="FP23" s="642"/>
      <c r="FQ23" s="642"/>
      <c r="FR23" s="642"/>
      <c r="FS23" s="642"/>
      <c r="FT23" s="642"/>
      <c r="FU23" s="642"/>
      <c r="FV23" s="642"/>
      <c r="FW23" s="642"/>
      <c r="FX23" s="642"/>
      <c r="FY23" s="642"/>
      <c r="FZ23" s="642"/>
      <c r="GA23" s="642"/>
      <c r="GB23" s="642"/>
      <c r="GC23" s="642"/>
      <c r="GD23" s="642"/>
      <c r="GE23" s="642"/>
      <c r="GF23" s="644"/>
      <c r="GG23" s="644"/>
      <c r="GH23" s="644"/>
      <c r="GI23" s="644"/>
      <c r="GJ23" s="644"/>
      <c r="GK23" s="644"/>
      <c r="GL23" s="644"/>
      <c r="GM23" s="644"/>
      <c r="GN23" s="644"/>
      <c r="GO23" s="644"/>
      <c r="GP23" s="644"/>
      <c r="GQ23" s="644"/>
      <c r="GR23" s="644"/>
      <c r="GS23" s="644"/>
      <c r="GT23" s="644"/>
      <c r="GU23" s="644"/>
      <c r="GV23" s="644"/>
      <c r="GW23" s="644"/>
      <c r="GX23" s="644"/>
      <c r="GY23" s="644"/>
      <c r="GZ23" s="644"/>
      <c r="HA23" s="644"/>
      <c r="HB23" s="644"/>
      <c r="HC23" s="644"/>
      <c r="HD23" s="644"/>
      <c r="HE23" s="644"/>
      <c r="HF23" s="644"/>
      <c r="HG23" s="644"/>
      <c r="HH23" s="644"/>
      <c r="HI23" s="644"/>
      <c r="HJ23" s="644"/>
      <c r="HK23" s="644"/>
      <c r="HL23" s="644"/>
      <c r="HM23" s="644"/>
      <c r="HN23" s="644"/>
      <c r="HO23" s="644"/>
      <c r="HP23" s="644"/>
      <c r="HQ23" s="644"/>
      <c r="HR23" s="644"/>
      <c r="HS23" s="644"/>
      <c r="HT23" s="644"/>
      <c r="HU23" s="644"/>
      <c r="HV23" s="644"/>
      <c r="HW23" s="646"/>
      <c r="HX23" s="646"/>
      <c r="HY23" s="646"/>
      <c r="HZ23" s="646"/>
      <c r="IA23" s="646"/>
      <c r="IB23" s="646"/>
      <c r="IC23" s="646"/>
      <c r="ID23" s="646"/>
      <c r="IE23" s="646"/>
      <c r="IF23" s="646"/>
      <c r="IG23" s="646"/>
      <c r="IH23" s="646"/>
      <c r="II23" s="646"/>
    </row>
    <row r="24" spans="1:243" s="583" customFormat="1" ht="18" customHeight="1">
      <c r="A24" s="600"/>
      <c r="B24" s="593" t="s">
        <v>40</v>
      </c>
      <c r="C24" s="594" t="s">
        <v>27</v>
      </c>
      <c r="D24" s="594" t="s">
        <v>28</v>
      </c>
      <c r="E24" s="595">
        <v>1350</v>
      </c>
      <c r="F24" s="596">
        <v>2</v>
      </c>
      <c r="G24" s="595">
        <v>1400</v>
      </c>
      <c r="H24" s="596">
        <v>5</v>
      </c>
      <c r="I24" s="595">
        <v>1450</v>
      </c>
      <c r="J24" s="596">
        <v>6</v>
      </c>
      <c r="K24" s="621">
        <f t="shared" si="0"/>
        <v>13</v>
      </c>
      <c r="L24" s="622" t="s">
        <v>14</v>
      </c>
      <c r="M24" s="623"/>
      <c r="N24" s="582"/>
      <c r="O24" s="582"/>
      <c r="P24" s="582"/>
      <c r="Q24" s="582"/>
      <c r="R24" s="582"/>
      <c r="S24" s="582"/>
      <c r="T24" s="582"/>
      <c r="U24" s="582"/>
      <c r="V24" s="582"/>
      <c r="W24" s="582"/>
      <c r="X24" s="58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2"/>
      <c r="BQ24" s="642"/>
      <c r="BR24" s="642"/>
      <c r="BS24" s="642"/>
      <c r="BT24" s="642"/>
      <c r="BU24" s="642"/>
      <c r="BV24" s="642"/>
      <c r="BW24" s="642"/>
      <c r="BX24" s="642"/>
      <c r="BY24" s="642"/>
      <c r="BZ24" s="642"/>
      <c r="CA24" s="642"/>
      <c r="CB24" s="642"/>
      <c r="CC24" s="642"/>
      <c r="CD24" s="642"/>
      <c r="CE24" s="642"/>
      <c r="CF24" s="642"/>
      <c r="CG24" s="642"/>
      <c r="CH24" s="642"/>
      <c r="CI24" s="642"/>
      <c r="CJ24" s="642"/>
      <c r="CK24" s="642"/>
      <c r="CL24" s="642"/>
      <c r="CM24" s="642"/>
      <c r="CN24" s="642"/>
      <c r="CO24" s="642"/>
      <c r="CP24" s="642"/>
      <c r="CQ24" s="642"/>
      <c r="CR24" s="642"/>
      <c r="CS24" s="642"/>
      <c r="CT24" s="642"/>
      <c r="CU24" s="642"/>
      <c r="CV24" s="642"/>
      <c r="CW24" s="642"/>
      <c r="CX24" s="642"/>
      <c r="CY24" s="642"/>
      <c r="CZ24" s="642"/>
      <c r="DA24" s="642"/>
      <c r="DB24" s="642"/>
      <c r="DC24" s="642"/>
      <c r="DD24" s="642"/>
      <c r="DE24" s="642"/>
      <c r="DF24" s="642"/>
      <c r="DG24" s="642"/>
      <c r="DH24" s="642"/>
      <c r="DI24" s="642"/>
      <c r="DJ24" s="642"/>
      <c r="DK24" s="642"/>
      <c r="DL24" s="642"/>
      <c r="DM24" s="642"/>
      <c r="DN24" s="642"/>
      <c r="DO24" s="642"/>
      <c r="DP24" s="642"/>
      <c r="DQ24" s="642"/>
      <c r="DR24" s="642"/>
      <c r="DS24" s="642"/>
      <c r="DT24" s="642"/>
      <c r="DU24" s="642"/>
      <c r="DV24" s="642"/>
      <c r="DW24" s="642"/>
      <c r="DX24" s="642"/>
      <c r="DY24" s="642"/>
      <c r="DZ24" s="642"/>
      <c r="EA24" s="642"/>
      <c r="EB24" s="642"/>
      <c r="EC24" s="642"/>
      <c r="ED24" s="642"/>
      <c r="EE24" s="642"/>
      <c r="EF24" s="642"/>
      <c r="EG24" s="642"/>
      <c r="EH24" s="642"/>
      <c r="EI24" s="642"/>
      <c r="EJ24" s="642"/>
      <c r="EK24" s="642"/>
      <c r="EL24" s="642"/>
      <c r="EM24" s="642"/>
      <c r="EN24" s="642"/>
      <c r="EO24" s="642"/>
      <c r="EP24" s="642"/>
      <c r="EQ24" s="642"/>
      <c r="ER24" s="642"/>
      <c r="ES24" s="642"/>
      <c r="ET24" s="642"/>
      <c r="EU24" s="642"/>
      <c r="EV24" s="642"/>
      <c r="EW24" s="642"/>
      <c r="EX24" s="642"/>
      <c r="EY24" s="642"/>
      <c r="EZ24" s="642"/>
      <c r="FA24" s="642"/>
      <c r="FB24" s="642"/>
      <c r="FC24" s="642"/>
      <c r="FD24" s="642"/>
      <c r="FE24" s="642"/>
      <c r="FF24" s="642"/>
      <c r="FG24" s="642"/>
      <c r="FH24" s="642"/>
      <c r="FI24" s="642"/>
      <c r="FJ24" s="642"/>
      <c r="FK24" s="642"/>
      <c r="FL24" s="642"/>
      <c r="FM24" s="642"/>
      <c r="FN24" s="642"/>
      <c r="FO24" s="642"/>
      <c r="FP24" s="642"/>
      <c r="FQ24" s="642"/>
      <c r="FR24" s="642"/>
      <c r="FS24" s="642"/>
      <c r="FT24" s="642"/>
      <c r="FU24" s="642"/>
      <c r="FV24" s="642"/>
      <c r="FW24" s="642"/>
      <c r="FX24" s="642"/>
      <c r="FY24" s="642"/>
      <c r="FZ24" s="642"/>
      <c r="GA24" s="642"/>
      <c r="GB24" s="642"/>
      <c r="GC24" s="642"/>
      <c r="GD24" s="642"/>
      <c r="GE24" s="642"/>
      <c r="GF24" s="644"/>
      <c r="GG24" s="644"/>
      <c r="GH24" s="644"/>
      <c r="GI24" s="644"/>
      <c r="GJ24" s="644"/>
      <c r="GK24" s="644"/>
      <c r="GL24" s="644"/>
      <c r="GM24" s="644"/>
      <c r="GN24" s="644"/>
      <c r="GO24" s="644"/>
      <c r="GP24" s="644"/>
      <c r="GQ24" s="644"/>
      <c r="GR24" s="644"/>
      <c r="GS24" s="644"/>
      <c r="GT24" s="644"/>
      <c r="GU24" s="644"/>
      <c r="GV24" s="644"/>
      <c r="GW24" s="644"/>
      <c r="GX24" s="644"/>
      <c r="GY24" s="644"/>
      <c r="GZ24" s="644"/>
      <c r="HA24" s="644"/>
      <c r="HB24" s="644"/>
      <c r="HC24" s="644"/>
      <c r="HD24" s="644"/>
      <c r="HE24" s="644"/>
      <c r="HF24" s="644"/>
      <c r="HG24" s="644"/>
      <c r="HH24" s="644"/>
      <c r="HI24" s="644"/>
      <c r="HJ24" s="644"/>
      <c r="HK24" s="644"/>
      <c r="HL24" s="644"/>
      <c r="HM24" s="644"/>
      <c r="HN24" s="644"/>
      <c r="HO24" s="644"/>
      <c r="HP24" s="644"/>
      <c r="HQ24" s="644"/>
      <c r="HR24" s="644"/>
      <c r="HS24" s="644"/>
      <c r="HT24" s="644"/>
      <c r="HU24" s="644"/>
      <c r="HV24" s="644"/>
      <c r="HW24" s="646"/>
      <c r="HX24" s="646"/>
      <c r="HY24" s="646"/>
      <c r="HZ24" s="646"/>
      <c r="IA24" s="646"/>
      <c r="IB24" s="646"/>
      <c r="IC24" s="646"/>
      <c r="ID24" s="646"/>
      <c r="IE24" s="646"/>
      <c r="IF24" s="646"/>
      <c r="IG24" s="646"/>
      <c r="IH24" s="646"/>
      <c r="II24" s="646"/>
    </row>
    <row r="25" spans="1:243" s="583" customFormat="1" ht="18" customHeight="1">
      <c r="A25"/>
      <c r="B25" s="593" t="s">
        <v>41</v>
      </c>
      <c r="C25" s="594" t="s">
        <v>16</v>
      </c>
      <c r="D25" s="594" t="s">
        <v>17</v>
      </c>
      <c r="E25" s="595">
        <v>1400</v>
      </c>
      <c r="F25" s="596">
        <v>0</v>
      </c>
      <c r="G25" s="595">
        <v>1450</v>
      </c>
      <c r="H25" s="596">
        <v>0</v>
      </c>
      <c r="I25" s="595">
        <v>1500</v>
      </c>
      <c r="J25" s="596">
        <v>3</v>
      </c>
      <c r="K25" s="621">
        <f t="shared" si="0"/>
        <v>3</v>
      </c>
      <c r="L25" s="622" t="s">
        <v>14</v>
      </c>
      <c r="M25" s="623"/>
      <c r="N25" s="582"/>
      <c r="O25" s="582"/>
      <c r="P25" s="582"/>
      <c r="Q25" s="582"/>
      <c r="R25" s="582"/>
      <c r="S25" s="582"/>
      <c r="T25" s="582"/>
      <c r="U25" s="582"/>
      <c r="V25" s="582"/>
      <c r="W25" s="582"/>
      <c r="X25" s="58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642"/>
      <c r="BK25" s="642"/>
      <c r="BL25" s="642"/>
      <c r="BM25" s="642"/>
      <c r="BN25" s="642"/>
      <c r="BO25" s="642"/>
      <c r="BP25" s="642"/>
      <c r="BQ25" s="642"/>
      <c r="BR25" s="642"/>
      <c r="BS25" s="642"/>
      <c r="BT25" s="642"/>
      <c r="BU25" s="642"/>
      <c r="BV25" s="642"/>
      <c r="BW25" s="642"/>
      <c r="BX25" s="642"/>
      <c r="BY25" s="642"/>
      <c r="BZ25" s="642"/>
      <c r="CA25" s="642"/>
      <c r="CB25" s="642"/>
      <c r="CC25" s="642"/>
      <c r="CD25" s="642"/>
      <c r="CE25" s="642"/>
      <c r="CF25" s="642"/>
      <c r="CG25" s="642"/>
      <c r="CH25" s="642"/>
      <c r="CI25" s="642"/>
      <c r="CJ25" s="642"/>
      <c r="CK25" s="642"/>
      <c r="CL25" s="642"/>
      <c r="CM25" s="642"/>
      <c r="CN25" s="642"/>
      <c r="CO25" s="642"/>
      <c r="CP25" s="642"/>
      <c r="CQ25" s="642"/>
      <c r="CR25" s="642"/>
      <c r="CS25" s="642"/>
      <c r="CT25" s="642"/>
      <c r="CU25" s="642"/>
      <c r="CV25" s="642"/>
      <c r="CW25" s="642"/>
      <c r="CX25" s="642"/>
      <c r="CY25" s="642"/>
      <c r="CZ25" s="642"/>
      <c r="DA25" s="642"/>
      <c r="DB25" s="642"/>
      <c r="DC25" s="642"/>
      <c r="DD25" s="642"/>
      <c r="DE25" s="642"/>
      <c r="DF25" s="642"/>
      <c r="DG25" s="642"/>
      <c r="DH25" s="642"/>
      <c r="DI25" s="642"/>
      <c r="DJ25" s="642"/>
      <c r="DK25" s="642"/>
      <c r="DL25" s="642"/>
      <c r="DM25" s="642"/>
      <c r="DN25" s="642"/>
      <c r="DO25" s="642"/>
      <c r="DP25" s="642"/>
      <c r="DQ25" s="642"/>
      <c r="DR25" s="642"/>
      <c r="DS25" s="642"/>
      <c r="DT25" s="642"/>
      <c r="DU25" s="642"/>
      <c r="DV25" s="642"/>
      <c r="DW25" s="642"/>
      <c r="DX25" s="642"/>
      <c r="DY25" s="642"/>
      <c r="DZ25" s="642"/>
      <c r="EA25" s="642"/>
      <c r="EB25" s="642"/>
      <c r="EC25" s="642"/>
      <c r="ED25" s="642"/>
      <c r="EE25" s="642"/>
      <c r="EF25" s="642"/>
      <c r="EG25" s="642"/>
      <c r="EH25" s="642"/>
      <c r="EI25" s="642"/>
      <c r="EJ25" s="642"/>
      <c r="EK25" s="642"/>
      <c r="EL25" s="642"/>
      <c r="EM25" s="642"/>
      <c r="EN25" s="642"/>
      <c r="EO25" s="642"/>
      <c r="EP25" s="642"/>
      <c r="EQ25" s="642"/>
      <c r="ER25" s="642"/>
      <c r="ES25" s="642"/>
      <c r="ET25" s="642"/>
      <c r="EU25" s="642"/>
      <c r="EV25" s="642"/>
      <c r="EW25" s="642"/>
      <c r="EX25" s="642"/>
      <c r="EY25" s="642"/>
      <c r="EZ25" s="642"/>
      <c r="FA25" s="642"/>
      <c r="FB25" s="642"/>
      <c r="FC25" s="642"/>
      <c r="FD25" s="642"/>
      <c r="FE25" s="642"/>
      <c r="FF25" s="642"/>
      <c r="FG25" s="642"/>
      <c r="FH25" s="642"/>
      <c r="FI25" s="642"/>
      <c r="FJ25" s="642"/>
      <c r="FK25" s="642"/>
      <c r="FL25" s="642"/>
      <c r="FM25" s="642"/>
      <c r="FN25" s="642"/>
      <c r="FO25" s="642"/>
      <c r="FP25" s="642"/>
      <c r="FQ25" s="642"/>
      <c r="FR25" s="642"/>
      <c r="FS25" s="642"/>
      <c r="FT25" s="642"/>
      <c r="FU25" s="642"/>
      <c r="FV25" s="642"/>
      <c r="FW25" s="642"/>
      <c r="FX25" s="642"/>
      <c r="FY25" s="642"/>
      <c r="FZ25" s="642"/>
      <c r="GA25" s="642"/>
      <c r="GB25" s="642"/>
      <c r="GC25" s="642"/>
      <c r="GD25" s="642"/>
      <c r="GE25" s="642"/>
      <c r="GF25" s="644"/>
      <c r="GG25" s="644"/>
      <c r="GH25" s="644"/>
      <c r="GI25" s="644"/>
      <c r="GJ25" s="644"/>
      <c r="GK25" s="644"/>
      <c r="GL25" s="644"/>
      <c r="GM25" s="644"/>
      <c r="GN25" s="644"/>
      <c r="GO25" s="644"/>
      <c r="GP25" s="644"/>
      <c r="GQ25" s="644"/>
      <c r="GR25" s="644"/>
      <c r="GS25" s="644"/>
      <c r="GT25" s="644"/>
      <c r="GU25" s="644"/>
      <c r="GV25" s="644"/>
      <c r="GW25" s="644"/>
      <c r="GX25" s="644"/>
      <c r="GY25" s="644"/>
      <c r="GZ25" s="644"/>
      <c r="HA25" s="644"/>
      <c r="HB25" s="644"/>
      <c r="HC25" s="644"/>
      <c r="HD25" s="644"/>
      <c r="HE25" s="644"/>
      <c r="HF25" s="644"/>
      <c r="HG25" s="644"/>
      <c r="HH25" s="644"/>
      <c r="HI25" s="644"/>
      <c r="HJ25" s="644"/>
      <c r="HK25" s="644"/>
      <c r="HL25" s="644"/>
      <c r="HM25" s="644"/>
      <c r="HN25" s="644"/>
      <c r="HO25" s="644"/>
      <c r="HP25" s="644"/>
      <c r="HQ25" s="644"/>
      <c r="HR25" s="644"/>
      <c r="HS25" s="644"/>
      <c r="HT25" s="644"/>
      <c r="HU25" s="644"/>
      <c r="HV25" s="644"/>
      <c r="HW25" s="646"/>
      <c r="HX25" s="646"/>
      <c r="HY25" s="646"/>
      <c r="HZ25" s="646"/>
      <c r="IA25" s="646"/>
      <c r="IB25" s="646"/>
      <c r="IC25" s="646"/>
      <c r="ID25" s="646"/>
      <c r="IE25" s="646"/>
      <c r="IF25" s="646"/>
      <c r="IG25" s="646"/>
      <c r="IH25" s="646"/>
      <c r="II25" s="646"/>
    </row>
    <row r="26" spans="1:188" ht="18" customHeight="1">
      <c r="A26"/>
      <c r="B26" s="593" t="s">
        <v>42</v>
      </c>
      <c r="C26" s="594" t="s">
        <v>18</v>
      </c>
      <c r="D26" s="594" t="s">
        <v>19</v>
      </c>
      <c r="E26" s="595">
        <v>1300</v>
      </c>
      <c r="F26" s="596">
        <v>1</v>
      </c>
      <c r="G26" s="595">
        <v>1350</v>
      </c>
      <c r="H26" s="596">
        <v>5</v>
      </c>
      <c r="I26" s="595">
        <v>1400</v>
      </c>
      <c r="J26" s="596">
        <v>10</v>
      </c>
      <c r="K26" s="621">
        <f t="shared" si="0"/>
        <v>16</v>
      </c>
      <c r="L26" s="622" t="s">
        <v>14</v>
      </c>
      <c r="M26" s="623"/>
      <c r="GF26" s="586"/>
    </row>
    <row r="27" spans="1:188" ht="18" customHeight="1">
      <c r="A27"/>
      <c r="B27" s="593" t="s">
        <v>43</v>
      </c>
      <c r="C27" s="594" t="s">
        <v>16</v>
      </c>
      <c r="D27" s="594" t="s">
        <v>17</v>
      </c>
      <c r="E27" s="595">
        <v>1400</v>
      </c>
      <c r="F27" s="596">
        <v>1</v>
      </c>
      <c r="G27" s="595">
        <v>1450</v>
      </c>
      <c r="H27" s="596">
        <v>5</v>
      </c>
      <c r="I27" s="595">
        <v>1500</v>
      </c>
      <c r="J27" s="596">
        <v>6</v>
      </c>
      <c r="K27" s="621">
        <f t="shared" si="0"/>
        <v>12</v>
      </c>
      <c r="L27" s="626" t="s">
        <v>14</v>
      </c>
      <c r="M27" s="623"/>
      <c r="GF27" s="586"/>
    </row>
    <row r="28" spans="1:243" s="582" customFormat="1" ht="18" customHeight="1">
      <c r="A28"/>
      <c r="B28" s="602" t="s">
        <v>44</v>
      </c>
      <c r="C28" s="603" t="s">
        <v>27</v>
      </c>
      <c r="D28" s="603" t="s">
        <v>28</v>
      </c>
      <c r="E28" s="604">
        <v>1350</v>
      </c>
      <c r="F28" s="605">
        <v>1</v>
      </c>
      <c r="G28" s="604">
        <v>1400</v>
      </c>
      <c r="H28" s="605">
        <v>5</v>
      </c>
      <c r="I28" s="604">
        <v>1450</v>
      </c>
      <c r="J28" s="605">
        <v>6</v>
      </c>
      <c r="K28" s="627">
        <f t="shared" si="0"/>
        <v>12</v>
      </c>
      <c r="L28" s="628" t="s">
        <v>14</v>
      </c>
      <c r="M28" s="629"/>
      <c r="GF28" s="586"/>
      <c r="GG28" s="586"/>
      <c r="GH28" s="586"/>
      <c r="GI28" s="586"/>
      <c r="GJ28" s="586"/>
      <c r="GK28" s="586"/>
      <c r="GL28" s="586"/>
      <c r="GM28" s="586"/>
      <c r="GN28" s="586"/>
      <c r="GO28" s="586"/>
      <c r="GP28" s="586"/>
      <c r="GQ28" s="586"/>
      <c r="GR28" s="586"/>
      <c r="GS28" s="586"/>
      <c r="GT28" s="586"/>
      <c r="GU28" s="586"/>
      <c r="GV28" s="586"/>
      <c r="GW28" s="586"/>
      <c r="GX28" s="586"/>
      <c r="GY28" s="586"/>
      <c r="GZ28" s="586"/>
      <c r="HA28" s="586"/>
      <c r="HB28" s="586"/>
      <c r="HC28" s="586"/>
      <c r="HD28" s="586"/>
      <c r="HE28" s="586"/>
      <c r="HF28" s="586"/>
      <c r="HG28" s="586"/>
      <c r="HH28" s="586"/>
      <c r="HI28" s="586"/>
      <c r="HJ28" s="586"/>
      <c r="HK28" s="586"/>
      <c r="HL28" s="586"/>
      <c r="HM28" s="586"/>
      <c r="HN28" s="586"/>
      <c r="HO28" s="586"/>
      <c r="HP28" s="586"/>
      <c r="HQ28" s="586"/>
      <c r="HR28" s="586"/>
      <c r="HS28" s="586"/>
      <c r="HT28" s="586"/>
      <c r="HU28" s="586"/>
      <c r="HV28" s="586"/>
      <c r="HW28" s="586"/>
      <c r="HX28" s="586"/>
      <c r="HY28" s="586"/>
      <c r="HZ28" s="586"/>
      <c r="IA28" s="586"/>
      <c r="IB28" s="586"/>
      <c r="IC28" s="586"/>
      <c r="ID28" s="586"/>
      <c r="IE28" s="586"/>
      <c r="IF28" s="586"/>
      <c r="IG28" s="586"/>
      <c r="IH28" s="586"/>
      <c r="II28" s="586"/>
    </row>
    <row r="29" spans="1:244" s="584" customFormat="1" ht="18" customHeight="1">
      <c r="A29" s="586"/>
      <c r="B29" s="606" t="s">
        <v>45</v>
      </c>
      <c r="C29" s="606" t="s">
        <v>18</v>
      </c>
      <c r="D29" s="606" t="s">
        <v>19</v>
      </c>
      <c r="E29" s="607">
        <v>1320</v>
      </c>
      <c r="F29" s="608">
        <v>5</v>
      </c>
      <c r="G29" s="607">
        <v>1370</v>
      </c>
      <c r="H29" s="609">
        <v>15</v>
      </c>
      <c r="I29" s="630"/>
      <c r="J29" s="608"/>
      <c r="K29" s="631">
        <v>20</v>
      </c>
      <c r="L29" s="632" t="s">
        <v>14</v>
      </c>
      <c r="M29" s="633"/>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c r="BK29" s="582"/>
      <c r="BL29" s="582"/>
      <c r="BM29" s="582"/>
      <c r="BN29" s="582"/>
      <c r="BO29" s="582"/>
      <c r="BP29" s="582"/>
      <c r="BQ29" s="582"/>
      <c r="BR29" s="582"/>
      <c r="BS29" s="582"/>
      <c r="BT29" s="582"/>
      <c r="BU29" s="582"/>
      <c r="BV29" s="582"/>
      <c r="BW29" s="582"/>
      <c r="BX29" s="582"/>
      <c r="BY29" s="582"/>
      <c r="BZ29" s="582"/>
      <c r="CA29" s="582"/>
      <c r="CB29" s="582"/>
      <c r="CC29" s="582"/>
      <c r="CD29" s="582"/>
      <c r="CE29" s="582"/>
      <c r="CF29" s="582"/>
      <c r="CG29" s="582"/>
      <c r="CH29" s="582"/>
      <c r="CI29" s="582"/>
      <c r="CJ29" s="582"/>
      <c r="CK29" s="582"/>
      <c r="CL29" s="582"/>
      <c r="CM29" s="582"/>
      <c r="CN29" s="582"/>
      <c r="CO29" s="582"/>
      <c r="CP29" s="582"/>
      <c r="CQ29" s="582"/>
      <c r="CR29" s="582"/>
      <c r="CS29" s="582"/>
      <c r="CT29" s="582"/>
      <c r="CU29" s="582"/>
      <c r="CV29" s="582"/>
      <c r="CW29" s="582"/>
      <c r="CX29" s="582"/>
      <c r="CY29" s="582"/>
      <c r="CZ29" s="582"/>
      <c r="DA29" s="582"/>
      <c r="DB29" s="582"/>
      <c r="DC29" s="582"/>
      <c r="DD29" s="582"/>
      <c r="DE29" s="582"/>
      <c r="DF29" s="582"/>
      <c r="DG29" s="582"/>
      <c r="DH29" s="582"/>
      <c r="DI29" s="582"/>
      <c r="DJ29" s="582"/>
      <c r="DK29" s="582"/>
      <c r="DL29" s="582"/>
      <c r="DM29" s="582"/>
      <c r="DN29" s="582"/>
      <c r="DO29" s="582"/>
      <c r="DP29" s="582"/>
      <c r="DQ29" s="582"/>
      <c r="DR29" s="582"/>
      <c r="DS29" s="582"/>
      <c r="DT29" s="582"/>
      <c r="DU29" s="582"/>
      <c r="DV29" s="582"/>
      <c r="DW29" s="582"/>
      <c r="DX29" s="582"/>
      <c r="DY29" s="582"/>
      <c r="DZ29" s="582"/>
      <c r="EA29" s="582"/>
      <c r="EB29" s="582"/>
      <c r="EC29" s="582"/>
      <c r="ED29" s="582"/>
      <c r="EE29" s="582"/>
      <c r="EF29" s="582"/>
      <c r="EG29" s="582"/>
      <c r="EH29" s="582"/>
      <c r="EI29" s="582"/>
      <c r="EJ29" s="582"/>
      <c r="EK29" s="582"/>
      <c r="EL29" s="582"/>
      <c r="EM29" s="582"/>
      <c r="EN29" s="582"/>
      <c r="EO29" s="582"/>
      <c r="EP29" s="582"/>
      <c r="EQ29" s="582"/>
      <c r="ER29" s="582"/>
      <c r="ES29" s="582"/>
      <c r="ET29" s="582"/>
      <c r="EU29" s="582"/>
      <c r="EV29" s="582"/>
      <c r="EW29" s="582"/>
      <c r="EX29" s="582"/>
      <c r="EY29" s="582"/>
      <c r="EZ29" s="582"/>
      <c r="FA29" s="582"/>
      <c r="FB29" s="582"/>
      <c r="FC29" s="582"/>
      <c r="FD29" s="582"/>
      <c r="FE29" s="582"/>
      <c r="FF29" s="582"/>
      <c r="FG29" s="582"/>
      <c r="FH29" s="582"/>
      <c r="FI29" s="582"/>
      <c r="FJ29" s="582"/>
      <c r="FK29" s="582"/>
      <c r="FL29" s="582"/>
      <c r="FM29" s="582"/>
      <c r="FN29" s="582"/>
      <c r="FO29" s="582"/>
      <c r="FP29" s="582"/>
      <c r="FQ29" s="582"/>
      <c r="FR29" s="582"/>
      <c r="FS29" s="582"/>
      <c r="FT29" s="582"/>
      <c r="FU29" s="582"/>
      <c r="FV29" s="582"/>
      <c r="FW29" s="582"/>
      <c r="FX29" s="582"/>
      <c r="FY29" s="582"/>
      <c r="FZ29" s="582"/>
      <c r="GA29" s="582"/>
      <c r="GB29" s="582"/>
      <c r="GC29" s="582"/>
      <c r="GD29" s="582"/>
      <c r="GE29" s="582"/>
      <c r="GF29" s="586"/>
      <c r="GG29" s="586"/>
      <c r="GH29" s="586"/>
      <c r="GI29" s="586"/>
      <c r="GJ29" s="586"/>
      <c r="GK29" s="586"/>
      <c r="GL29" s="586"/>
      <c r="GM29" s="586"/>
      <c r="GN29" s="586"/>
      <c r="GO29" s="586"/>
      <c r="GP29" s="586"/>
      <c r="GQ29" s="586"/>
      <c r="GR29" s="586"/>
      <c r="GS29" s="586"/>
      <c r="GT29" s="586"/>
      <c r="GU29" s="586"/>
      <c r="GV29" s="586"/>
      <c r="GW29" s="586"/>
      <c r="GX29" s="586"/>
      <c r="GY29" s="586"/>
      <c r="GZ29" s="586"/>
      <c r="HA29" s="586"/>
      <c r="HB29" s="586"/>
      <c r="HC29" s="586"/>
      <c r="HD29" s="586"/>
      <c r="HE29" s="586"/>
      <c r="HF29" s="586"/>
      <c r="HG29" s="586"/>
      <c r="HH29" s="586"/>
      <c r="HI29" s="586"/>
      <c r="HJ29" s="586"/>
      <c r="HK29" s="586"/>
      <c r="HL29" s="586"/>
      <c r="HM29" s="586"/>
      <c r="HN29" s="586"/>
      <c r="HO29" s="586"/>
      <c r="HP29" s="586"/>
      <c r="HQ29" s="586"/>
      <c r="HR29" s="586"/>
      <c r="HS29" s="586"/>
      <c r="HT29" s="586"/>
      <c r="HU29" s="586"/>
      <c r="HV29" s="586"/>
      <c r="HW29" s="586"/>
      <c r="HX29" s="586"/>
      <c r="HY29" s="586"/>
      <c r="HZ29" s="586"/>
      <c r="IA29" s="586"/>
      <c r="IB29" s="586"/>
      <c r="IC29" s="586"/>
      <c r="ID29" s="586"/>
      <c r="IE29" s="586"/>
      <c r="IF29" s="586"/>
      <c r="IG29" s="586"/>
      <c r="IH29" s="586"/>
      <c r="II29" s="586"/>
      <c r="IJ29" s="586"/>
    </row>
    <row r="30" spans="1:244" ht="18" customHeight="1">
      <c r="A30" s="586"/>
      <c r="B30" s="610" t="s">
        <v>46</v>
      </c>
      <c r="C30" s="610" t="s">
        <v>18</v>
      </c>
      <c r="D30" s="610" t="s">
        <v>19</v>
      </c>
      <c r="E30" s="595">
        <v>1220</v>
      </c>
      <c r="F30" s="596">
        <v>0</v>
      </c>
      <c r="G30" s="595">
        <v>1270</v>
      </c>
      <c r="H30" s="611">
        <v>12</v>
      </c>
      <c r="I30" s="634"/>
      <c r="J30" s="596"/>
      <c r="K30" s="635">
        <v>12</v>
      </c>
      <c r="L30" s="636" t="s">
        <v>14</v>
      </c>
      <c r="M30" s="618"/>
      <c r="HX30" s="647"/>
      <c r="HY30" s="647"/>
      <c r="HZ30" s="647"/>
      <c r="IA30" s="647"/>
      <c r="IB30" s="647"/>
      <c r="IC30" s="647"/>
      <c r="ID30" s="647"/>
      <c r="IE30" s="647"/>
      <c r="IF30" s="647"/>
      <c r="IG30" s="647"/>
      <c r="IH30" s="647"/>
      <c r="II30" s="647"/>
      <c r="IJ30" s="647"/>
    </row>
    <row r="31" spans="1:244" ht="18" customHeight="1">
      <c r="A31" s="586"/>
      <c r="B31" s="610" t="s">
        <v>46</v>
      </c>
      <c r="C31" s="610" t="s">
        <v>27</v>
      </c>
      <c r="D31" s="610" t="s">
        <v>28</v>
      </c>
      <c r="E31" s="595">
        <v>1270</v>
      </c>
      <c r="F31" s="596">
        <v>5</v>
      </c>
      <c r="G31" s="595">
        <v>1320</v>
      </c>
      <c r="H31" s="611">
        <v>11</v>
      </c>
      <c r="I31" s="634"/>
      <c r="J31" s="596"/>
      <c r="K31" s="635">
        <v>16</v>
      </c>
      <c r="L31" s="636" t="s">
        <v>14</v>
      </c>
      <c r="M31" s="618"/>
      <c r="HX31" s="647"/>
      <c r="HY31" s="647"/>
      <c r="HZ31" s="647"/>
      <c r="IA31" s="647"/>
      <c r="IB31" s="647"/>
      <c r="IC31" s="647"/>
      <c r="ID31" s="647"/>
      <c r="IE31" s="647"/>
      <c r="IF31" s="647"/>
      <c r="IG31" s="647"/>
      <c r="IH31" s="647"/>
      <c r="II31" s="647"/>
      <c r="IJ31" s="647"/>
    </row>
    <row r="32" spans="1:244" ht="18" customHeight="1">
      <c r="A32" s="586"/>
      <c r="B32" s="610" t="s">
        <v>47</v>
      </c>
      <c r="C32" s="610" t="s">
        <v>16</v>
      </c>
      <c r="D32" s="610" t="s">
        <v>17</v>
      </c>
      <c r="E32" s="595">
        <v>1320</v>
      </c>
      <c r="F32" s="596">
        <v>5</v>
      </c>
      <c r="G32" s="595">
        <v>1370</v>
      </c>
      <c r="H32" s="611">
        <v>11</v>
      </c>
      <c r="I32" s="634"/>
      <c r="J32" s="596"/>
      <c r="K32" s="635">
        <v>16</v>
      </c>
      <c r="L32" s="636" t="s">
        <v>14</v>
      </c>
      <c r="M32" s="618"/>
      <c r="HX32" s="647"/>
      <c r="HY32" s="647"/>
      <c r="HZ32" s="647"/>
      <c r="IA32" s="647"/>
      <c r="IB32" s="647"/>
      <c r="IC32" s="647"/>
      <c r="ID32" s="647"/>
      <c r="IE32" s="647"/>
      <c r="IF32" s="647"/>
      <c r="IG32" s="647"/>
      <c r="IH32" s="647"/>
      <c r="II32" s="647"/>
      <c r="IJ32" s="647"/>
    </row>
    <row r="33" spans="1:244" ht="18" customHeight="1">
      <c r="A33" s="586"/>
      <c r="B33" s="612" t="s">
        <v>48</v>
      </c>
      <c r="C33" s="612" t="s">
        <v>18</v>
      </c>
      <c r="D33" s="612" t="s">
        <v>19</v>
      </c>
      <c r="E33" s="595">
        <v>1220</v>
      </c>
      <c r="F33" s="596">
        <v>5</v>
      </c>
      <c r="G33" s="595">
        <v>1270</v>
      </c>
      <c r="H33" s="611">
        <v>15</v>
      </c>
      <c r="I33" s="634"/>
      <c r="J33" s="596"/>
      <c r="K33" s="635">
        <v>20</v>
      </c>
      <c r="L33" s="636" t="s">
        <v>14</v>
      </c>
      <c r="M33" s="618"/>
      <c r="HX33" s="647"/>
      <c r="HY33" s="647"/>
      <c r="HZ33" s="647"/>
      <c r="IA33" s="647"/>
      <c r="IB33" s="647"/>
      <c r="IC33" s="647"/>
      <c r="ID33" s="647"/>
      <c r="IE33" s="647"/>
      <c r="IF33" s="647"/>
      <c r="IG33" s="647"/>
      <c r="IH33" s="647"/>
      <c r="II33" s="647"/>
      <c r="IJ33" s="647"/>
    </row>
    <row r="34" spans="1:13" ht="18" customHeight="1">
      <c r="A34" s="585"/>
      <c r="B34" s="612" t="s">
        <v>49</v>
      </c>
      <c r="C34" s="612" t="s">
        <v>16</v>
      </c>
      <c r="D34" s="612" t="s">
        <v>17</v>
      </c>
      <c r="E34" s="595">
        <v>1320</v>
      </c>
      <c r="F34" s="596">
        <v>5</v>
      </c>
      <c r="G34" s="595">
        <v>1370</v>
      </c>
      <c r="H34" s="596">
        <v>11</v>
      </c>
      <c r="I34" s="634"/>
      <c r="J34" s="596"/>
      <c r="K34" s="635">
        <v>16</v>
      </c>
      <c r="L34" s="636" t="s">
        <v>14</v>
      </c>
      <c r="M34" s="618"/>
    </row>
    <row r="35" spans="2:13" ht="18" customHeight="1">
      <c r="B35" s="613" t="s">
        <v>50</v>
      </c>
      <c r="C35" s="612" t="s">
        <v>27</v>
      </c>
      <c r="D35" s="612" t="s">
        <v>28</v>
      </c>
      <c r="E35" s="595">
        <v>1270</v>
      </c>
      <c r="F35" s="596">
        <v>5</v>
      </c>
      <c r="G35" s="595">
        <v>1320</v>
      </c>
      <c r="H35" s="596">
        <v>11</v>
      </c>
      <c r="I35" s="634"/>
      <c r="J35" s="596"/>
      <c r="K35" s="635">
        <v>16</v>
      </c>
      <c r="L35" s="636" t="s">
        <v>14</v>
      </c>
      <c r="M35" s="618"/>
    </row>
    <row r="36" spans="2:13" ht="18" customHeight="1">
      <c r="B36" s="613" t="s">
        <v>51</v>
      </c>
      <c r="C36" s="612" t="s">
        <v>16</v>
      </c>
      <c r="D36" s="612" t="s">
        <v>17</v>
      </c>
      <c r="E36" s="595">
        <v>1420</v>
      </c>
      <c r="F36" s="596">
        <v>5</v>
      </c>
      <c r="G36" s="595">
        <v>1470</v>
      </c>
      <c r="H36" s="596">
        <v>11</v>
      </c>
      <c r="I36" s="634"/>
      <c r="J36" s="596"/>
      <c r="K36" s="635">
        <v>16</v>
      </c>
      <c r="L36" s="636" t="s">
        <v>14</v>
      </c>
      <c r="M36" s="618"/>
    </row>
    <row r="37" spans="1:244" s="582" customFormat="1" ht="18" customHeight="1">
      <c r="A37" s="586"/>
      <c r="B37" s="612" t="s">
        <v>51</v>
      </c>
      <c r="C37" s="612" t="s">
        <v>18</v>
      </c>
      <c r="D37" s="612" t="s">
        <v>19</v>
      </c>
      <c r="E37" s="595">
        <v>1320</v>
      </c>
      <c r="F37" s="596">
        <v>5</v>
      </c>
      <c r="G37" s="595">
        <v>1370</v>
      </c>
      <c r="H37" s="594">
        <v>15</v>
      </c>
      <c r="I37" s="634"/>
      <c r="J37" s="596"/>
      <c r="K37" s="635">
        <v>20</v>
      </c>
      <c r="L37" s="636" t="s">
        <v>14</v>
      </c>
      <c r="M37" s="618"/>
      <c r="GG37" s="586"/>
      <c r="GH37" s="586"/>
      <c r="GI37" s="586"/>
      <c r="GJ37" s="586"/>
      <c r="GK37" s="586"/>
      <c r="GL37" s="586"/>
      <c r="GM37" s="586"/>
      <c r="GN37" s="586"/>
      <c r="GO37" s="586"/>
      <c r="GP37" s="586"/>
      <c r="GQ37" s="586"/>
      <c r="GR37" s="586"/>
      <c r="GS37" s="586"/>
      <c r="GT37" s="586"/>
      <c r="GU37" s="586"/>
      <c r="GV37" s="586"/>
      <c r="GW37" s="586"/>
      <c r="GX37" s="586"/>
      <c r="GY37" s="586"/>
      <c r="GZ37" s="586"/>
      <c r="HA37" s="586"/>
      <c r="HB37" s="586"/>
      <c r="HC37" s="586"/>
      <c r="HD37" s="586"/>
      <c r="HE37" s="586"/>
      <c r="HF37" s="586"/>
      <c r="HG37" s="586"/>
      <c r="HH37" s="586"/>
      <c r="HI37" s="586"/>
      <c r="HJ37" s="586"/>
      <c r="HK37" s="586"/>
      <c r="HL37" s="586"/>
      <c r="HM37" s="586"/>
      <c r="HN37" s="586"/>
      <c r="HO37" s="586"/>
      <c r="HP37" s="586"/>
      <c r="HQ37" s="586"/>
      <c r="HR37" s="586"/>
      <c r="HS37" s="586"/>
      <c r="HT37" s="586"/>
      <c r="HU37" s="586"/>
      <c r="HV37" s="586"/>
      <c r="HW37" s="586"/>
      <c r="HX37" s="586"/>
      <c r="HY37" s="586"/>
      <c r="HZ37" s="586"/>
      <c r="IA37" s="586"/>
      <c r="IB37" s="586"/>
      <c r="IC37" s="586"/>
      <c r="ID37" s="586"/>
      <c r="IE37" s="586"/>
      <c r="IF37" s="586"/>
      <c r="IG37" s="586"/>
      <c r="IH37" s="586"/>
      <c r="II37" s="586"/>
      <c r="IJ37" s="586"/>
    </row>
    <row r="38" spans="2:13" ht="18" customHeight="1">
      <c r="B38" s="612" t="s">
        <v>52</v>
      </c>
      <c r="C38" s="612" t="s">
        <v>16</v>
      </c>
      <c r="D38" s="612" t="s">
        <v>17</v>
      </c>
      <c r="E38" s="595">
        <v>1320</v>
      </c>
      <c r="F38" s="596">
        <v>5</v>
      </c>
      <c r="G38" s="595">
        <v>1370</v>
      </c>
      <c r="H38" s="596">
        <v>11</v>
      </c>
      <c r="I38" s="634"/>
      <c r="J38" s="596"/>
      <c r="K38" s="635">
        <v>16</v>
      </c>
      <c r="L38" s="636" t="s">
        <v>14</v>
      </c>
      <c r="M38" s="618"/>
    </row>
    <row r="39" spans="1:244" s="585" customFormat="1" ht="18" customHeight="1">
      <c r="A39" s="586"/>
      <c r="B39" s="612" t="s">
        <v>53</v>
      </c>
      <c r="C39" s="612" t="s">
        <v>18</v>
      </c>
      <c r="D39" s="612" t="s">
        <v>19</v>
      </c>
      <c r="E39" s="595">
        <v>1220</v>
      </c>
      <c r="F39" s="596">
        <v>5</v>
      </c>
      <c r="G39" s="595">
        <v>1270</v>
      </c>
      <c r="H39" s="614">
        <v>15</v>
      </c>
      <c r="I39" s="634"/>
      <c r="J39" s="596"/>
      <c r="K39" s="635">
        <v>20</v>
      </c>
      <c r="L39" s="636" t="s">
        <v>14</v>
      </c>
      <c r="M39" s="633"/>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2"/>
      <c r="BL39" s="582"/>
      <c r="BM39" s="582"/>
      <c r="BN39" s="582"/>
      <c r="BO39" s="582"/>
      <c r="BP39" s="582"/>
      <c r="BQ39" s="582"/>
      <c r="BR39" s="582"/>
      <c r="BS39" s="582"/>
      <c r="BT39" s="582"/>
      <c r="BU39" s="582"/>
      <c r="BV39" s="582"/>
      <c r="BW39" s="582"/>
      <c r="BX39" s="582"/>
      <c r="BY39" s="582"/>
      <c r="BZ39" s="582"/>
      <c r="CA39" s="582"/>
      <c r="CB39" s="582"/>
      <c r="CC39" s="582"/>
      <c r="CD39" s="582"/>
      <c r="CE39" s="582"/>
      <c r="CF39" s="582"/>
      <c r="CG39" s="582"/>
      <c r="CH39" s="582"/>
      <c r="CI39" s="582"/>
      <c r="CJ39" s="582"/>
      <c r="CK39" s="582"/>
      <c r="CL39" s="582"/>
      <c r="CM39" s="582"/>
      <c r="CN39" s="582"/>
      <c r="CO39" s="582"/>
      <c r="CP39" s="582"/>
      <c r="CQ39" s="582"/>
      <c r="CR39" s="582"/>
      <c r="CS39" s="582"/>
      <c r="CT39" s="582"/>
      <c r="CU39" s="582"/>
      <c r="CV39" s="582"/>
      <c r="CW39" s="582"/>
      <c r="CX39" s="582"/>
      <c r="CY39" s="582"/>
      <c r="CZ39" s="582"/>
      <c r="DA39" s="582"/>
      <c r="DB39" s="582"/>
      <c r="DC39" s="582"/>
      <c r="DD39" s="582"/>
      <c r="DE39" s="582"/>
      <c r="DF39" s="582"/>
      <c r="DG39" s="582"/>
      <c r="DH39" s="582"/>
      <c r="DI39" s="582"/>
      <c r="DJ39" s="582"/>
      <c r="DK39" s="582"/>
      <c r="DL39" s="582"/>
      <c r="DM39" s="582"/>
      <c r="DN39" s="582"/>
      <c r="DO39" s="582"/>
      <c r="DP39" s="582"/>
      <c r="DQ39" s="582"/>
      <c r="DR39" s="582"/>
      <c r="DS39" s="582"/>
      <c r="DT39" s="582"/>
      <c r="DU39" s="582"/>
      <c r="DV39" s="582"/>
      <c r="DW39" s="582"/>
      <c r="DX39" s="582"/>
      <c r="DY39" s="582"/>
      <c r="DZ39" s="582"/>
      <c r="EA39" s="582"/>
      <c r="EB39" s="582"/>
      <c r="EC39" s="582"/>
      <c r="ED39" s="582"/>
      <c r="EE39" s="582"/>
      <c r="EF39" s="582"/>
      <c r="EG39" s="582"/>
      <c r="EH39" s="582"/>
      <c r="EI39" s="582"/>
      <c r="EJ39" s="582"/>
      <c r="EK39" s="582"/>
      <c r="EL39" s="582"/>
      <c r="EM39" s="582"/>
      <c r="EN39" s="582"/>
      <c r="EO39" s="582"/>
      <c r="EP39" s="582"/>
      <c r="EQ39" s="582"/>
      <c r="ER39" s="582"/>
      <c r="ES39" s="582"/>
      <c r="ET39" s="582"/>
      <c r="EU39" s="582"/>
      <c r="EV39" s="582"/>
      <c r="EW39" s="582"/>
      <c r="EX39" s="582"/>
      <c r="EY39" s="582"/>
      <c r="EZ39" s="582"/>
      <c r="FA39" s="582"/>
      <c r="FB39" s="582"/>
      <c r="FC39" s="582"/>
      <c r="FD39" s="582"/>
      <c r="FE39" s="582"/>
      <c r="FF39" s="582"/>
      <c r="FG39" s="582"/>
      <c r="FH39" s="582"/>
      <c r="FI39" s="582"/>
      <c r="FJ39" s="582"/>
      <c r="FK39" s="582"/>
      <c r="FL39" s="582"/>
      <c r="FM39" s="582"/>
      <c r="FN39" s="582"/>
      <c r="FO39" s="582"/>
      <c r="FP39" s="582"/>
      <c r="FQ39" s="582"/>
      <c r="FR39" s="582"/>
      <c r="FS39" s="582"/>
      <c r="FT39" s="582"/>
      <c r="FU39" s="582"/>
      <c r="FV39" s="582"/>
      <c r="FW39" s="582"/>
      <c r="FX39" s="582"/>
      <c r="FY39" s="582"/>
      <c r="FZ39" s="582"/>
      <c r="GA39" s="582"/>
      <c r="GB39" s="582"/>
      <c r="GC39" s="582"/>
      <c r="GD39" s="582"/>
      <c r="GE39" s="582"/>
      <c r="GF39" s="582"/>
      <c r="GG39" s="586"/>
      <c r="GH39" s="586"/>
      <c r="GI39" s="586"/>
      <c r="GJ39" s="586"/>
      <c r="GK39" s="586"/>
      <c r="GL39" s="586"/>
      <c r="GM39" s="586"/>
      <c r="GN39" s="586"/>
      <c r="GO39" s="586"/>
      <c r="GP39" s="586"/>
      <c r="GQ39" s="586"/>
      <c r="GR39" s="586"/>
      <c r="GS39" s="586"/>
      <c r="GT39" s="586"/>
      <c r="GU39" s="586"/>
      <c r="GV39" s="586"/>
      <c r="GW39" s="586"/>
      <c r="GX39" s="586"/>
      <c r="GY39" s="586"/>
      <c r="GZ39" s="586"/>
      <c r="HA39" s="586"/>
      <c r="HB39" s="586"/>
      <c r="HC39" s="586"/>
      <c r="HD39" s="586"/>
      <c r="HE39" s="586"/>
      <c r="HF39" s="586"/>
      <c r="HG39" s="586"/>
      <c r="HH39" s="586"/>
      <c r="HI39" s="586"/>
      <c r="HJ39" s="586"/>
      <c r="HK39" s="586"/>
      <c r="HL39" s="586"/>
      <c r="HM39" s="586"/>
      <c r="HN39" s="586"/>
      <c r="HO39" s="586"/>
      <c r="HP39" s="586"/>
      <c r="HQ39" s="586"/>
      <c r="HR39" s="586"/>
      <c r="HS39" s="586"/>
      <c r="HT39" s="586"/>
      <c r="HU39" s="586"/>
      <c r="HV39" s="586"/>
      <c r="HW39" s="586"/>
      <c r="HX39" s="586"/>
      <c r="HY39" s="586"/>
      <c r="HZ39" s="586"/>
      <c r="IA39" s="586"/>
      <c r="IB39" s="586"/>
      <c r="IC39" s="586"/>
      <c r="ID39" s="586"/>
      <c r="IE39" s="586"/>
      <c r="IF39" s="582"/>
      <c r="IG39" s="582"/>
      <c r="IH39" s="582"/>
      <c r="II39" s="582"/>
      <c r="IJ39" s="582"/>
    </row>
    <row r="40" spans="2:13" ht="18" customHeight="1">
      <c r="B40" s="612" t="s">
        <v>54</v>
      </c>
      <c r="C40" s="612" t="s">
        <v>16</v>
      </c>
      <c r="D40" s="612" t="s">
        <v>17</v>
      </c>
      <c r="E40" s="595">
        <v>1320</v>
      </c>
      <c r="F40" s="596">
        <v>5</v>
      </c>
      <c r="G40" s="595">
        <v>1370</v>
      </c>
      <c r="H40" s="596">
        <v>11</v>
      </c>
      <c r="I40" s="634"/>
      <c r="J40" s="596"/>
      <c r="K40" s="635">
        <v>16</v>
      </c>
      <c r="L40" s="636" t="s">
        <v>14</v>
      </c>
      <c r="M40" s="618"/>
    </row>
    <row r="41" spans="2:13" ht="18" customHeight="1">
      <c r="B41" s="612" t="s">
        <v>55</v>
      </c>
      <c r="C41" s="612" t="s">
        <v>18</v>
      </c>
      <c r="D41" s="612" t="s">
        <v>19</v>
      </c>
      <c r="E41" s="595">
        <v>1220</v>
      </c>
      <c r="F41" s="596">
        <v>5</v>
      </c>
      <c r="G41" s="595">
        <v>1270</v>
      </c>
      <c r="H41" s="596">
        <v>15</v>
      </c>
      <c r="I41" s="634"/>
      <c r="J41" s="596"/>
      <c r="K41" s="635">
        <v>20</v>
      </c>
      <c r="L41" s="636" t="s">
        <v>14</v>
      </c>
      <c r="M41" s="618"/>
    </row>
    <row r="42" spans="2:13" ht="18" customHeight="1">
      <c r="B42" s="613" t="s">
        <v>56</v>
      </c>
      <c r="C42" s="612" t="s">
        <v>16</v>
      </c>
      <c r="D42" s="612" t="s">
        <v>17</v>
      </c>
      <c r="E42" s="595">
        <v>1320</v>
      </c>
      <c r="F42" s="596">
        <v>5</v>
      </c>
      <c r="G42" s="595">
        <v>1370</v>
      </c>
      <c r="H42" s="596">
        <v>11</v>
      </c>
      <c r="I42" s="634"/>
      <c r="J42" s="596"/>
      <c r="K42" s="635">
        <v>16</v>
      </c>
      <c r="L42" s="636" t="s">
        <v>14</v>
      </c>
      <c r="M42" s="633"/>
    </row>
    <row r="43" spans="2:188" ht="18" customHeight="1">
      <c r="B43" s="613" t="s">
        <v>57</v>
      </c>
      <c r="C43" s="612" t="s">
        <v>16</v>
      </c>
      <c r="D43" s="612" t="s">
        <v>17</v>
      </c>
      <c r="E43" s="595">
        <v>1420</v>
      </c>
      <c r="F43" s="596">
        <v>5</v>
      </c>
      <c r="G43" s="595">
        <v>1470</v>
      </c>
      <c r="H43" s="596">
        <v>11</v>
      </c>
      <c r="I43" s="634"/>
      <c r="J43" s="596"/>
      <c r="K43" s="635">
        <v>16</v>
      </c>
      <c r="L43" s="636" t="s">
        <v>14</v>
      </c>
      <c r="M43" s="637"/>
      <c r="GB43" s="586"/>
      <c r="GC43" s="586"/>
      <c r="GD43" s="586"/>
      <c r="GE43" s="586"/>
      <c r="GF43" s="586"/>
    </row>
    <row r="44" spans="2:188" ht="18" customHeight="1">
      <c r="B44" s="610" t="s">
        <v>57</v>
      </c>
      <c r="C44" s="610" t="s">
        <v>18</v>
      </c>
      <c r="D44" s="610" t="s">
        <v>19</v>
      </c>
      <c r="E44" s="595">
        <v>1320</v>
      </c>
      <c r="F44" s="596">
        <v>5</v>
      </c>
      <c r="G44" s="595">
        <v>1370</v>
      </c>
      <c r="H44" s="596">
        <v>15</v>
      </c>
      <c r="I44" s="634"/>
      <c r="J44" s="596"/>
      <c r="K44" s="635">
        <v>20</v>
      </c>
      <c r="L44" s="636" t="s">
        <v>14</v>
      </c>
      <c r="M44" s="637"/>
      <c r="GB44" s="586"/>
      <c r="GC44" s="586"/>
      <c r="GD44" s="586"/>
      <c r="GE44" s="586"/>
      <c r="GF44" s="586"/>
    </row>
    <row r="45" spans="2:188" ht="18" customHeight="1">
      <c r="B45" s="610" t="s">
        <v>58</v>
      </c>
      <c r="C45" s="610" t="s">
        <v>16</v>
      </c>
      <c r="D45" s="610" t="s">
        <v>17</v>
      </c>
      <c r="E45" s="595">
        <v>1320</v>
      </c>
      <c r="F45" s="596">
        <v>5</v>
      </c>
      <c r="G45" s="595">
        <v>1370</v>
      </c>
      <c r="H45" s="596">
        <v>11</v>
      </c>
      <c r="I45" s="634"/>
      <c r="J45" s="596"/>
      <c r="K45" s="635">
        <v>16</v>
      </c>
      <c r="L45" s="636" t="s">
        <v>14</v>
      </c>
      <c r="M45" s="637"/>
      <c r="FX45" s="586"/>
      <c r="FY45" s="586"/>
      <c r="FZ45" s="586"/>
      <c r="GA45" s="586"/>
      <c r="GB45" s="586"/>
      <c r="GC45" s="586"/>
      <c r="GD45" s="586"/>
      <c r="GE45" s="586"/>
      <c r="GF45" s="586"/>
    </row>
    <row r="46" spans="2:188" ht="18" customHeight="1">
      <c r="B46" s="610" t="s">
        <v>59</v>
      </c>
      <c r="C46" s="610" t="s">
        <v>18</v>
      </c>
      <c r="D46" s="610" t="s">
        <v>19</v>
      </c>
      <c r="E46" s="595">
        <v>1220</v>
      </c>
      <c r="F46" s="596">
        <v>5</v>
      </c>
      <c r="G46" s="595">
        <v>1270</v>
      </c>
      <c r="H46" s="596">
        <v>15</v>
      </c>
      <c r="I46" s="634"/>
      <c r="J46" s="596"/>
      <c r="K46" s="635">
        <v>20</v>
      </c>
      <c r="L46" s="636" t="s">
        <v>14</v>
      </c>
      <c r="M46" s="637"/>
      <c r="FX46" s="586"/>
      <c r="FY46" s="586"/>
      <c r="FZ46" s="586"/>
      <c r="GA46" s="586"/>
      <c r="GB46" s="586"/>
      <c r="GC46" s="586"/>
      <c r="GD46" s="586"/>
      <c r="GE46" s="586"/>
      <c r="GF46" s="586"/>
    </row>
    <row r="47" spans="2:188" ht="18" customHeight="1">
      <c r="B47" s="610" t="s">
        <v>59</v>
      </c>
      <c r="C47" s="610" t="s">
        <v>27</v>
      </c>
      <c r="D47" s="610" t="s">
        <v>28</v>
      </c>
      <c r="E47" s="595">
        <v>1270</v>
      </c>
      <c r="F47" s="596">
        <v>5</v>
      </c>
      <c r="G47" s="595">
        <v>1320</v>
      </c>
      <c r="H47" s="596">
        <v>11</v>
      </c>
      <c r="I47" s="634"/>
      <c r="J47" s="596"/>
      <c r="K47" s="635">
        <v>16</v>
      </c>
      <c r="L47" s="636" t="s">
        <v>14</v>
      </c>
      <c r="M47" s="637"/>
      <c r="FX47" s="586"/>
      <c r="FY47" s="586"/>
      <c r="FZ47" s="586"/>
      <c r="GA47" s="586"/>
      <c r="GB47" s="586"/>
      <c r="GC47" s="586"/>
      <c r="GD47" s="586"/>
      <c r="GE47" s="586"/>
      <c r="GF47" s="586"/>
    </row>
    <row r="48" spans="2:188" ht="18" customHeight="1">
      <c r="B48" s="610" t="s">
        <v>60</v>
      </c>
      <c r="C48" s="610" t="s">
        <v>16</v>
      </c>
      <c r="D48" s="610" t="s">
        <v>17</v>
      </c>
      <c r="E48" s="595">
        <v>1320</v>
      </c>
      <c r="F48" s="596">
        <v>5</v>
      </c>
      <c r="G48" s="595">
        <v>1370</v>
      </c>
      <c r="H48" s="596">
        <v>11</v>
      </c>
      <c r="I48" s="634"/>
      <c r="J48" s="596"/>
      <c r="K48" s="635">
        <v>16</v>
      </c>
      <c r="L48" s="636" t="s">
        <v>14</v>
      </c>
      <c r="M48" s="637"/>
      <c r="FX48" s="586"/>
      <c r="FY48" s="586"/>
      <c r="FZ48" s="586"/>
      <c r="GA48" s="586"/>
      <c r="GB48" s="586"/>
      <c r="GC48" s="586"/>
      <c r="GD48" s="586"/>
      <c r="GE48" s="586"/>
      <c r="GF48" s="586"/>
    </row>
    <row r="49" spans="2:188" ht="18" customHeight="1">
      <c r="B49" s="610" t="s">
        <v>61</v>
      </c>
      <c r="C49" s="610" t="s">
        <v>18</v>
      </c>
      <c r="D49" s="610" t="s">
        <v>19</v>
      </c>
      <c r="E49" s="595">
        <v>1220</v>
      </c>
      <c r="F49" s="596">
        <v>5</v>
      </c>
      <c r="G49" s="595">
        <v>1270</v>
      </c>
      <c r="H49" s="596">
        <v>15</v>
      </c>
      <c r="I49" s="634"/>
      <c r="J49" s="596"/>
      <c r="K49" s="635">
        <v>20</v>
      </c>
      <c r="L49" s="636" t="s">
        <v>14</v>
      </c>
      <c r="M49" s="637"/>
      <c r="FX49" s="586"/>
      <c r="FY49" s="586"/>
      <c r="FZ49" s="586"/>
      <c r="GA49" s="586"/>
      <c r="GB49" s="586"/>
      <c r="GC49" s="586"/>
      <c r="GD49" s="586"/>
      <c r="GE49" s="586"/>
      <c r="GF49" s="586"/>
    </row>
    <row r="50" spans="2:188" ht="18" customHeight="1">
      <c r="B50" s="610" t="s">
        <v>61</v>
      </c>
      <c r="C50" s="610" t="s">
        <v>27</v>
      </c>
      <c r="D50" s="610" t="s">
        <v>28</v>
      </c>
      <c r="E50" s="595">
        <v>1270</v>
      </c>
      <c r="F50" s="596">
        <v>5</v>
      </c>
      <c r="G50" s="595">
        <v>1320</v>
      </c>
      <c r="H50" s="596">
        <v>11</v>
      </c>
      <c r="I50" s="634"/>
      <c r="J50" s="596"/>
      <c r="K50" s="635">
        <v>16</v>
      </c>
      <c r="L50" s="636" t="s">
        <v>14</v>
      </c>
      <c r="M50" s="637"/>
      <c r="GC50" s="586"/>
      <c r="GD50" s="586"/>
      <c r="GE50" s="586"/>
      <c r="GF50" s="586"/>
    </row>
    <row r="51" spans="2:13" ht="18" customHeight="1">
      <c r="B51" s="610" t="s">
        <v>62</v>
      </c>
      <c r="C51" s="610" t="s">
        <v>16</v>
      </c>
      <c r="D51" s="610" t="s">
        <v>17</v>
      </c>
      <c r="E51" s="595">
        <v>1320</v>
      </c>
      <c r="F51" s="596">
        <v>5</v>
      </c>
      <c r="G51" s="595">
        <v>1370</v>
      </c>
      <c r="H51" s="596">
        <v>11</v>
      </c>
      <c r="I51" s="634"/>
      <c r="J51" s="596"/>
      <c r="K51" s="635">
        <v>16</v>
      </c>
      <c r="L51" s="636" t="s">
        <v>14</v>
      </c>
      <c r="M51" s="633"/>
    </row>
    <row r="52" spans="2:13" ht="18" customHeight="1">
      <c r="B52" s="610" t="s">
        <v>63</v>
      </c>
      <c r="C52" s="610" t="s">
        <v>27</v>
      </c>
      <c r="D52" s="610" t="s">
        <v>28</v>
      </c>
      <c r="E52" s="595">
        <v>1270</v>
      </c>
      <c r="F52" s="596">
        <v>5</v>
      </c>
      <c r="G52" s="595">
        <v>1320</v>
      </c>
      <c r="H52" s="596">
        <v>11</v>
      </c>
      <c r="I52" s="634"/>
      <c r="J52" s="596"/>
      <c r="K52" s="635">
        <v>16</v>
      </c>
      <c r="L52" s="636" t="s">
        <v>14</v>
      </c>
      <c r="M52" s="633"/>
    </row>
    <row r="53" spans="2:13" ht="18" customHeight="1">
      <c r="B53" s="610" t="s">
        <v>64</v>
      </c>
      <c r="C53" s="610" t="s">
        <v>18</v>
      </c>
      <c r="D53" s="610" t="s">
        <v>19</v>
      </c>
      <c r="E53" s="595">
        <v>1320</v>
      </c>
      <c r="F53" s="596">
        <v>5</v>
      </c>
      <c r="G53" s="595">
        <v>1370</v>
      </c>
      <c r="H53" s="596">
        <v>15</v>
      </c>
      <c r="I53" s="634"/>
      <c r="J53" s="596"/>
      <c r="K53" s="635">
        <v>20</v>
      </c>
      <c r="L53" s="636" t="s">
        <v>14</v>
      </c>
      <c r="M53" s="633"/>
    </row>
    <row r="54" spans="2:13" ht="18" customHeight="1">
      <c r="B54" s="610" t="s">
        <v>65</v>
      </c>
      <c r="C54" s="610" t="s">
        <v>16</v>
      </c>
      <c r="D54" s="610" t="s">
        <v>17</v>
      </c>
      <c r="E54" s="595">
        <v>1320</v>
      </c>
      <c r="F54" s="596">
        <v>5</v>
      </c>
      <c r="G54" s="595">
        <v>1370</v>
      </c>
      <c r="H54" s="596">
        <v>11</v>
      </c>
      <c r="I54" s="634"/>
      <c r="J54" s="596"/>
      <c r="K54" s="635">
        <v>16</v>
      </c>
      <c r="L54" s="636" t="s">
        <v>14</v>
      </c>
      <c r="M54" s="633"/>
    </row>
    <row r="55" spans="2:13" ht="18" customHeight="1">
      <c r="B55" s="613" t="s">
        <v>66</v>
      </c>
      <c r="C55" s="613" t="s">
        <v>18</v>
      </c>
      <c r="D55" s="613" t="s">
        <v>19</v>
      </c>
      <c r="E55" s="615">
        <v>1330</v>
      </c>
      <c r="F55" s="596">
        <v>5</v>
      </c>
      <c r="G55" s="595">
        <v>1360</v>
      </c>
      <c r="H55" s="616">
        <v>5</v>
      </c>
      <c r="I55" s="595">
        <v>1420</v>
      </c>
      <c r="J55" s="638">
        <v>10</v>
      </c>
      <c r="K55" s="635">
        <v>20</v>
      </c>
      <c r="L55" s="636" t="s">
        <v>14</v>
      </c>
      <c r="M55" s="633"/>
    </row>
    <row r="56" spans="2:13" ht="18" customHeight="1">
      <c r="B56" s="596" t="s">
        <v>67</v>
      </c>
      <c r="C56" s="596" t="s">
        <v>16</v>
      </c>
      <c r="D56" s="596" t="s">
        <v>17</v>
      </c>
      <c r="E56" s="615">
        <v>1430</v>
      </c>
      <c r="F56" s="596">
        <v>5</v>
      </c>
      <c r="G56" s="595">
        <v>1470</v>
      </c>
      <c r="H56" s="616">
        <v>5</v>
      </c>
      <c r="I56" s="595">
        <v>1520</v>
      </c>
      <c r="J56" s="638">
        <v>6</v>
      </c>
      <c r="K56" s="635">
        <v>16</v>
      </c>
      <c r="L56" s="636" t="s">
        <v>14</v>
      </c>
      <c r="M56" s="633"/>
    </row>
    <row r="57" spans="2:13" ht="18" customHeight="1">
      <c r="B57" s="610" t="s">
        <v>68</v>
      </c>
      <c r="C57" s="610" t="s">
        <v>18</v>
      </c>
      <c r="D57" s="610" t="s">
        <v>19</v>
      </c>
      <c r="E57" s="615">
        <v>1830</v>
      </c>
      <c r="F57" s="596">
        <v>5</v>
      </c>
      <c r="G57" s="595">
        <v>1860</v>
      </c>
      <c r="H57" s="616">
        <v>5</v>
      </c>
      <c r="I57" s="595">
        <v>1920</v>
      </c>
      <c r="J57" s="638">
        <v>10</v>
      </c>
      <c r="K57" s="635">
        <v>20</v>
      </c>
      <c r="L57" s="636" t="s">
        <v>14</v>
      </c>
      <c r="M57" s="633"/>
    </row>
    <row r="58" spans="2:13" ht="18" customHeight="1">
      <c r="B58" s="610" t="s">
        <v>69</v>
      </c>
      <c r="C58" s="610" t="s">
        <v>16</v>
      </c>
      <c r="D58" s="610" t="s">
        <v>17</v>
      </c>
      <c r="E58" s="615">
        <v>1930</v>
      </c>
      <c r="F58" s="596">
        <v>5</v>
      </c>
      <c r="G58" s="595">
        <v>1970</v>
      </c>
      <c r="H58" s="616">
        <v>5</v>
      </c>
      <c r="I58" s="595">
        <v>2020</v>
      </c>
      <c r="J58" s="638">
        <v>6</v>
      </c>
      <c r="K58" s="635">
        <v>16</v>
      </c>
      <c r="L58" s="636" t="s">
        <v>14</v>
      </c>
      <c r="M58" s="633"/>
    </row>
    <row r="59" spans="2:13" ht="18" customHeight="1">
      <c r="B59" s="610" t="s">
        <v>70</v>
      </c>
      <c r="C59" s="610" t="s">
        <v>18</v>
      </c>
      <c r="D59" s="610" t="s">
        <v>19</v>
      </c>
      <c r="E59" s="615">
        <v>2130</v>
      </c>
      <c r="F59" s="596">
        <v>5</v>
      </c>
      <c r="G59" s="595">
        <v>2160</v>
      </c>
      <c r="H59" s="616">
        <v>5</v>
      </c>
      <c r="I59" s="595">
        <v>2220</v>
      </c>
      <c r="J59" s="638">
        <v>10</v>
      </c>
      <c r="K59" s="635">
        <v>20</v>
      </c>
      <c r="L59" s="636" t="s">
        <v>14</v>
      </c>
      <c r="M59" s="633"/>
    </row>
    <row r="60" spans="2:13" ht="18" customHeight="1">
      <c r="B60" s="610" t="s">
        <v>70</v>
      </c>
      <c r="C60" s="610" t="s">
        <v>16</v>
      </c>
      <c r="D60" s="610" t="s">
        <v>17</v>
      </c>
      <c r="E60" s="615">
        <v>2230</v>
      </c>
      <c r="F60" s="596">
        <v>5</v>
      </c>
      <c r="G60" s="595">
        <v>2270</v>
      </c>
      <c r="H60" s="616">
        <v>5</v>
      </c>
      <c r="I60" s="595">
        <v>2320</v>
      </c>
      <c r="J60" s="638">
        <v>6</v>
      </c>
      <c r="K60" s="635">
        <v>16</v>
      </c>
      <c r="L60" s="636" t="s">
        <v>14</v>
      </c>
      <c r="M60" s="633"/>
    </row>
    <row r="61" spans="2:13" ht="18" customHeight="1">
      <c r="B61" s="610" t="s">
        <v>71</v>
      </c>
      <c r="C61" s="610" t="s">
        <v>16</v>
      </c>
      <c r="D61" s="610" t="s">
        <v>17</v>
      </c>
      <c r="E61" s="615">
        <v>2730</v>
      </c>
      <c r="F61" s="596">
        <v>5</v>
      </c>
      <c r="G61" s="595">
        <v>2770</v>
      </c>
      <c r="H61" s="616">
        <v>5</v>
      </c>
      <c r="I61" s="595">
        <v>2820</v>
      </c>
      <c r="J61" s="638">
        <v>6</v>
      </c>
      <c r="K61" s="635">
        <f>J61+H61+F61</f>
        <v>16</v>
      </c>
      <c r="L61" s="636" t="s">
        <v>14</v>
      </c>
      <c r="M61" s="633"/>
    </row>
    <row r="62" spans="2:13" ht="18" customHeight="1">
      <c r="B62" s="594" t="s">
        <v>72</v>
      </c>
      <c r="C62" s="594" t="s">
        <v>18</v>
      </c>
      <c r="D62" s="594" t="s">
        <v>19</v>
      </c>
      <c r="E62" s="595">
        <v>2630</v>
      </c>
      <c r="F62" s="596">
        <v>5</v>
      </c>
      <c r="G62" s="595">
        <v>2660</v>
      </c>
      <c r="H62" s="596">
        <v>5</v>
      </c>
      <c r="I62" s="595">
        <v>2720</v>
      </c>
      <c r="J62" s="596">
        <v>10</v>
      </c>
      <c r="K62" s="635">
        <f>J62+H62+F62</f>
        <v>20</v>
      </c>
      <c r="L62" s="639" t="s">
        <v>14</v>
      </c>
      <c r="M62" s="640"/>
    </row>
    <row r="63" spans="2:13" ht="18" customHeight="1">
      <c r="B63" s="594" t="s">
        <v>73</v>
      </c>
      <c r="C63" s="594" t="s">
        <v>18</v>
      </c>
      <c r="D63" s="594" t="s">
        <v>19</v>
      </c>
      <c r="E63" s="595">
        <v>2630</v>
      </c>
      <c r="F63" s="596">
        <v>5</v>
      </c>
      <c r="G63" s="595">
        <v>2660</v>
      </c>
      <c r="H63" s="596">
        <v>5</v>
      </c>
      <c r="I63" s="595">
        <v>2720</v>
      </c>
      <c r="J63" s="596">
        <v>10</v>
      </c>
      <c r="K63" s="635">
        <f>J63+H63+F63</f>
        <v>20</v>
      </c>
      <c r="L63" s="639" t="s">
        <v>14</v>
      </c>
      <c r="M63" s="641"/>
    </row>
    <row r="64" spans="2:13" ht="18" customHeight="1">
      <c r="B64" s="594" t="s">
        <v>74</v>
      </c>
      <c r="C64" s="594" t="s">
        <v>18</v>
      </c>
      <c r="D64" s="594" t="s">
        <v>19</v>
      </c>
      <c r="E64" s="595">
        <v>2130</v>
      </c>
      <c r="F64" s="596">
        <v>5</v>
      </c>
      <c r="G64" s="595">
        <v>2160</v>
      </c>
      <c r="H64" s="596">
        <v>5</v>
      </c>
      <c r="I64" s="595">
        <v>2220</v>
      </c>
      <c r="J64" s="596">
        <v>10</v>
      </c>
      <c r="K64" s="635">
        <f>J64+H64+F64</f>
        <v>20</v>
      </c>
      <c r="L64" s="639" t="s">
        <v>14</v>
      </c>
      <c r="M64" s="641"/>
    </row>
    <row r="65" ht="18" customHeight="1">
      <c r="M65" s="641"/>
    </row>
    <row r="66" ht="18" customHeight="1">
      <c r="M66" s="641"/>
    </row>
    <row r="67" ht="18" customHeight="1">
      <c r="M67" s="641"/>
    </row>
  </sheetData>
  <sheetProtection selectLockedCells="1"/>
  <mergeCells count="4">
    <mergeCell ref="B3:L3"/>
    <mergeCell ref="M2:M4"/>
    <mergeCell ref="M30:M40"/>
    <mergeCell ref="B1:L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T27"/>
  <sheetViews>
    <sheetView zoomScaleSheetLayoutView="100" workbookViewId="0" topLeftCell="A1">
      <selection activeCell="G41" sqref="G41"/>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6" max="6" width="13.125" style="0" customWidth="1"/>
  </cols>
  <sheetData>
    <row r="1" spans="1:20" ht="14.25">
      <c r="A1" s="557" t="s">
        <v>75</v>
      </c>
      <c r="B1" s="558"/>
      <c r="C1" s="558"/>
      <c r="D1" s="558"/>
      <c r="E1" s="558"/>
      <c r="F1" s="558"/>
      <c r="G1" s="558"/>
      <c r="H1" s="558"/>
      <c r="I1" s="558"/>
      <c r="J1" s="558"/>
      <c r="K1" s="558"/>
      <c r="L1" s="558"/>
      <c r="M1" s="558"/>
      <c r="N1" s="558"/>
      <c r="O1" s="558"/>
      <c r="P1" s="558"/>
      <c r="Q1" s="558"/>
      <c r="R1" s="558"/>
      <c r="S1" s="558"/>
      <c r="T1" s="558"/>
    </row>
    <row r="2" spans="1:20" ht="14.25">
      <c r="A2" s="559" t="s">
        <v>76</v>
      </c>
      <c r="B2" s="559" t="s">
        <v>77</v>
      </c>
      <c r="C2" s="559" t="s">
        <v>78</v>
      </c>
      <c r="D2" s="559" t="s">
        <v>79</v>
      </c>
      <c r="E2" s="559" t="s">
        <v>80</v>
      </c>
      <c r="F2" s="560" t="s">
        <v>81</v>
      </c>
      <c r="G2" s="560" t="s">
        <v>82</v>
      </c>
      <c r="H2" s="561" t="s">
        <v>83</v>
      </c>
      <c r="I2" s="571" t="s">
        <v>84</v>
      </c>
      <c r="J2" s="572"/>
      <c r="K2" s="572"/>
      <c r="L2" s="572"/>
      <c r="M2" s="573" t="s">
        <v>85</v>
      </c>
      <c r="N2" s="574"/>
      <c r="O2" s="574"/>
      <c r="P2" s="574"/>
      <c r="Q2" s="578" t="s">
        <v>86</v>
      </c>
      <c r="R2" s="579"/>
      <c r="S2" s="579"/>
      <c r="T2" s="579"/>
    </row>
    <row r="3" spans="1:20" ht="14.25">
      <c r="A3" s="562" t="s">
        <v>87</v>
      </c>
      <c r="B3" s="561" t="s">
        <v>88</v>
      </c>
      <c r="C3" s="561" t="s">
        <v>89</v>
      </c>
      <c r="D3" s="563">
        <v>4</v>
      </c>
      <c r="E3" s="561">
        <v>1800</v>
      </c>
      <c r="F3" s="564" t="s">
        <v>22</v>
      </c>
      <c r="G3" s="564" t="s">
        <v>22</v>
      </c>
      <c r="H3" s="564" t="s">
        <v>22</v>
      </c>
      <c r="I3" s="575" t="s">
        <v>90</v>
      </c>
      <c r="J3" s="572">
        <v>3700</v>
      </c>
      <c r="K3" s="576" t="s">
        <v>91</v>
      </c>
      <c r="L3" s="572">
        <v>4000</v>
      </c>
      <c r="M3" s="577" t="s">
        <v>92</v>
      </c>
      <c r="N3" s="574">
        <v>2900</v>
      </c>
      <c r="O3" s="577" t="s">
        <v>93</v>
      </c>
      <c r="P3" s="574">
        <v>3100</v>
      </c>
      <c r="Q3" s="580" t="s">
        <v>94</v>
      </c>
      <c r="R3" s="579">
        <v>3700</v>
      </c>
      <c r="S3" s="580" t="s">
        <v>95</v>
      </c>
      <c r="T3" s="579">
        <v>4000</v>
      </c>
    </row>
    <row r="4" spans="1:20" ht="14.25">
      <c r="A4" s="562" t="s">
        <v>96</v>
      </c>
      <c r="B4" s="561" t="s">
        <v>97</v>
      </c>
      <c r="C4" s="561"/>
      <c r="D4" s="563"/>
      <c r="E4" s="561"/>
      <c r="F4" s="564"/>
      <c r="G4" s="564"/>
      <c r="H4" s="564"/>
      <c r="I4" s="575"/>
      <c r="J4" s="572"/>
      <c r="K4" s="576"/>
      <c r="L4" s="572"/>
      <c r="M4" s="577"/>
      <c r="N4" s="574"/>
      <c r="O4" s="577"/>
      <c r="P4" s="574"/>
      <c r="Q4" s="580"/>
      <c r="R4" s="579"/>
      <c r="S4" s="580"/>
      <c r="T4" s="579"/>
    </row>
    <row r="5" spans="1:20" ht="14.25">
      <c r="A5" s="562" t="s">
        <v>98</v>
      </c>
      <c r="B5" s="561" t="s">
        <v>88</v>
      </c>
      <c r="C5" s="561" t="s">
        <v>89</v>
      </c>
      <c r="D5" s="563">
        <v>3</v>
      </c>
      <c r="E5" s="561">
        <v>1800</v>
      </c>
      <c r="F5" s="564" t="s">
        <v>22</v>
      </c>
      <c r="G5" s="564" t="s">
        <v>22</v>
      </c>
      <c r="H5" s="564" t="s">
        <v>22</v>
      </c>
      <c r="I5" s="575"/>
      <c r="J5" s="572">
        <v>3600</v>
      </c>
      <c r="K5" s="576"/>
      <c r="L5" s="572">
        <v>3850</v>
      </c>
      <c r="M5" s="577"/>
      <c r="N5" s="574">
        <v>2950</v>
      </c>
      <c r="O5" s="577"/>
      <c r="P5" s="574">
        <v>3100</v>
      </c>
      <c r="Q5" s="580"/>
      <c r="R5" s="579">
        <v>3600</v>
      </c>
      <c r="S5" s="580"/>
      <c r="T5" s="579">
        <v>3850</v>
      </c>
    </row>
    <row r="6" spans="1:20" ht="14.25">
      <c r="A6" s="562" t="s">
        <v>99</v>
      </c>
      <c r="B6" s="561" t="s">
        <v>100</v>
      </c>
      <c r="C6" s="561" t="s">
        <v>101</v>
      </c>
      <c r="D6" s="563">
        <v>4</v>
      </c>
      <c r="E6" s="561">
        <v>1800</v>
      </c>
      <c r="F6" s="564" t="s">
        <v>22</v>
      </c>
      <c r="G6" s="564" t="s">
        <v>22</v>
      </c>
      <c r="H6" s="564" t="s">
        <v>22</v>
      </c>
      <c r="I6" s="575"/>
      <c r="J6" s="572">
        <v>4100</v>
      </c>
      <c r="K6" s="576"/>
      <c r="L6" s="572">
        <v>4400</v>
      </c>
      <c r="M6" s="577"/>
      <c r="N6" s="574">
        <v>3200</v>
      </c>
      <c r="O6" s="577"/>
      <c r="P6" s="574">
        <v>3400</v>
      </c>
      <c r="Q6" s="580"/>
      <c r="R6" s="579">
        <v>4100</v>
      </c>
      <c r="S6" s="580"/>
      <c r="T6" s="579">
        <v>4400</v>
      </c>
    </row>
    <row r="7" spans="1:20" ht="14.25">
      <c r="A7" s="565" t="s">
        <v>102</v>
      </c>
      <c r="B7" s="566" t="s">
        <v>103</v>
      </c>
      <c r="C7" s="566" t="s">
        <v>104</v>
      </c>
      <c r="D7" s="567">
        <v>4</v>
      </c>
      <c r="E7" s="566">
        <v>1800</v>
      </c>
      <c r="F7" s="568" t="s">
        <v>22</v>
      </c>
      <c r="G7" s="568" t="s">
        <v>22</v>
      </c>
      <c r="H7" s="568" t="s">
        <v>22</v>
      </c>
      <c r="I7" s="575"/>
      <c r="J7" s="572">
        <v>3700</v>
      </c>
      <c r="K7" s="576"/>
      <c r="L7" s="572">
        <v>4000</v>
      </c>
      <c r="M7" s="577"/>
      <c r="N7" s="574">
        <v>2900</v>
      </c>
      <c r="O7" s="577"/>
      <c r="P7" s="574">
        <v>3100</v>
      </c>
      <c r="Q7" s="580"/>
      <c r="R7" s="579">
        <v>3700</v>
      </c>
      <c r="S7" s="580"/>
      <c r="T7" s="579">
        <v>4000</v>
      </c>
    </row>
    <row r="8" spans="1:20" ht="14.25">
      <c r="A8" s="565" t="s">
        <v>105</v>
      </c>
      <c r="B8" s="566" t="s">
        <v>106</v>
      </c>
      <c r="C8" s="566" t="s">
        <v>107</v>
      </c>
      <c r="D8" s="567">
        <v>4</v>
      </c>
      <c r="E8" s="566">
        <v>1800</v>
      </c>
      <c r="F8" s="568" t="s">
        <v>22</v>
      </c>
      <c r="G8" s="568" t="s">
        <v>22</v>
      </c>
      <c r="H8" s="568" t="s">
        <v>22</v>
      </c>
      <c r="I8" s="575"/>
      <c r="J8" s="572">
        <v>3700</v>
      </c>
      <c r="K8" s="576"/>
      <c r="L8" s="572">
        <v>4000</v>
      </c>
      <c r="M8" s="577"/>
      <c r="N8" s="574">
        <v>2900</v>
      </c>
      <c r="O8" s="577"/>
      <c r="P8" s="574">
        <v>3100</v>
      </c>
      <c r="Q8" s="580"/>
      <c r="R8" s="579">
        <v>3700</v>
      </c>
      <c r="S8" s="580"/>
      <c r="T8" s="579">
        <v>4000</v>
      </c>
    </row>
    <row r="9" spans="1:20" ht="14.25">
      <c r="A9" s="565" t="s">
        <v>108</v>
      </c>
      <c r="B9" s="566" t="s">
        <v>109</v>
      </c>
      <c r="C9" s="566" t="s">
        <v>110</v>
      </c>
      <c r="D9" s="569">
        <v>4</v>
      </c>
      <c r="E9" s="566">
        <v>1800</v>
      </c>
      <c r="F9" s="568" t="s">
        <v>22</v>
      </c>
      <c r="G9" s="568" t="s">
        <v>22</v>
      </c>
      <c r="H9" s="568" t="s">
        <v>22</v>
      </c>
      <c r="I9" s="575"/>
      <c r="J9" s="572">
        <v>3700</v>
      </c>
      <c r="K9" s="576"/>
      <c r="L9" s="572">
        <v>4000</v>
      </c>
      <c r="M9" s="577"/>
      <c r="N9" s="574">
        <v>2900</v>
      </c>
      <c r="O9" s="577"/>
      <c r="P9" s="574">
        <v>3100</v>
      </c>
      <c r="Q9" s="580"/>
      <c r="R9" s="579">
        <v>3700</v>
      </c>
      <c r="S9" s="580"/>
      <c r="T9" s="579">
        <v>4000</v>
      </c>
    </row>
    <row r="10" spans="1:20" ht="14.25">
      <c r="A10" s="565" t="s">
        <v>111</v>
      </c>
      <c r="B10" s="566" t="s">
        <v>112</v>
      </c>
      <c r="C10" s="566" t="s">
        <v>97</v>
      </c>
      <c r="D10" s="569"/>
      <c r="E10" s="566"/>
      <c r="F10" s="568" t="s">
        <v>22</v>
      </c>
      <c r="G10" s="568" t="s">
        <v>22</v>
      </c>
      <c r="H10" s="568" t="s">
        <v>22</v>
      </c>
      <c r="I10" s="575"/>
      <c r="J10" s="572"/>
      <c r="K10" s="576"/>
      <c r="L10" s="572"/>
      <c r="M10" s="577"/>
      <c r="N10" s="574"/>
      <c r="O10" s="577"/>
      <c r="P10" s="574"/>
      <c r="Q10" s="580"/>
      <c r="R10" s="579"/>
      <c r="S10" s="580"/>
      <c r="T10" s="579"/>
    </row>
    <row r="11" spans="1:20" ht="14.25">
      <c r="A11" s="565" t="s">
        <v>113</v>
      </c>
      <c r="B11" s="566" t="s">
        <v>114</v>
      </c>
      <c r="C11" s="566" t="s">
        <v>97</v>
      </c>
      <c r="D11" s="569"/>
      <c r="E11" s="566"/>
      <c r="F11" s="568"/>
      <c r="G11" s="568"/>
      <c r="H11" s="568"/>
      <c r="I11" s="575"/>
      <c r="J11" s="572"/>
      <c r="K11" s="576"/>
      <c r="L11" s="572"/>
      <c r="M11" s="577"/>
      <c r="N11" s="574"/>
      <c r="O11" s="577"/>
      <c r="P11" s="574"/>
      <c r="Q11" s="580"/>
      <c r="R11" s="579"/>
      <c r="S11" s="580"/>
      <c r="T11" s="579"/>
    </row>
    <row r="12" spans="1:20" ht="14.25">
      <c r="A12" s="562" t="s">
        <v>115</v>
      </c>
      <c r="B12" s="561" t="s">
        <v>88</v>
      </c>
      <c r="C12" s="561" t="s">
        <v>89</v>
      </c>
      <c r="D12" s="563">
        <v>3</v>
      </c>
      <c r="E12" s="561">
        <v>1800</v>
      </c>
      <c r="F12" s="564" t="s">
        <v>22</v>
      </c>
      <c r="G12" s="564" t="s">
        <v>22</v>
      </c>
      <c r="H12" s="564" t="s">
        <v>22</v>
      </c>
      <c r="I12" s="575"/>
      <c r="J12" s="572">
        <v>3600</v>
      </c>
      <c r="K12" s="576"/>
      <c r="L12" s="572">
        <v>3850</v>
      </c>
      <c r="M12" s="577"/>
      <c r="N12" s="574" t="s">
        <v>22</v>
      </c>
      <c r="O12" s="577"/>
      <c r="P12" s="574" t="s">
        <v>22</v>
      </c>
      <c r="Q12" s="580"/>
      <c r="R12" s="579">
        <v>3600</v>
      </c>
      <c r="S12" s="580"/>
      <c r="T12" s="579">
        <v>3850</v>
      </c>
    </row>
    <row r="13" spans="1:20" ht="14.25">
      <c r="A13" s="565" t="s">
        <v>116</v>
      </c>
      <c r="B13" s="570" t="s">
        <v>117</v>
      </c>
      <c r="C13" s="570" t="s">
        <v>118</v>
      </c>
      <c r="D13" s="567">
        <v>4</v>
      </c>
      <c r="E13" s="566">
        <v>1800</v>
      </c>
      <c r="F13" s="568" t="s">
        <v>22</v>
      </c>
      <c r="G13" s="568" t="s">
        <v>22</v>
      </c>
      <c r="H13" s="568" t="s">
        <v>22</v>
      </c>
      <c r="I13" s="575"/>
      <c r="J13" s="572">
        <v>4100</v>
      </c>
      <c r="K13" s="576"/>
      <c r="L13" s="572">
        <v>4400</v>
      </c>
      <c r="M13" s="577"/>
      <c r="N13" s="574" t="s">
        <v>22</v>
      </c>
      <c r="O13" s="577"/>
      <c r="P13" s="574" t="s">
        <v>22</v>
      </c>
      <c r="Q13" s="580"/>
      <c r="R13" s="579">
        <v>4100</v>
      </c>
      <c r="S13" s="580"/>
      <c r="T13" s="579">
        <v>4400</v>
      </c>
    </row>
    <row r="14" spans="1:20" ht="14.25">
      <c r="A14" s="565" t="s">
        <v>119</v>
      </c>
      <c r="B14" s="566" t="s">
        <v>103</v>
      </c>
      <c r="C14" s="566" t="s">
        <v>104</v>
      </c>
      <c r="D14" s="567">
        <v>4</v>
      </c>
      <c r="E14" s="566">
        <v>1800</v>
      </c>
      <c r="F14" s="568" t="s">
        <v>22</v>
      </c>
      <c r="G14" s="568" t="s">
        <v>22</v>
      </c>
      <c r="H14" s="568" t="s">
        <v>22</v>
      </c>
      <c r="I14" s="575"/>
      <c r="J14" s="572">
        <v>3700</v>
      </c>
      <c r="K14" s="576"/>
      <c r="L14" s="572">
        <v>4000</v>
      </c>
      <c r="M14" s="577"/>
      <c r="N14" s="574" t="s">
        <v>22</v>
      </c>
      <c r="O14" s="577"/>
      <c r="P14" s="574" t="s">
        <v>22</v>
      </c>
      <c r="Q14" s="580"/>
      <c r="R14" s="579">
        <v>3700</v>
      </c>
      <c r="S14" s="580"/>
      <c r="T14" s="579">
        <v>4000</v>
      </c>
    </row>
    <row r="15" spans="1:20" ht="14.25">
      <c r="A15" s="565" t="s">
        <v>120</v>
      </c>
      <c r="B15" s="566" t="s">
        <v>106</v>
      </c>
      <c r="C15" s="566" t="s">
        <v>107</v>
      </c>
      <c r="D15" s="567">
        <v>4</v>
      </c>
      <c r="E15" s="566">
        <v>1800</v>
      </c>
      <c r="F15" s="568" t="s">
        <v>22</v>
      </c>
      <c r="G15" s="568" t="s">
        <v>22</v>
      </c>
      <c r="H15" s="568" t="s">
        <v>22</v>
      </c>
      <c r="I15" s="575"/>
      <c r="J15" s="572">
        <v>3700</v>
      </c>
      <c r="K15" s="576"/>
      <c r="L15" s="572">
        <v>4000</v>
      </c>
      <c r="M15" s="577"/>
      <c r="N15" s="574" t="s">
        <v>22</v>
      </c>
      <c r="O15" s="577"/>
      <c r="P15" s="574" t="s">
        <v>22</v>
      </c>
      <c r="Q15" s="580"/>
      <c r="R15" s="579">
        <v>3700</v>
      </c>
      <c r="S15" s="580"/>
      <c r="T15" s="579">
        <v>4000</v>
      </c>
    </row>
    <row r="16" spans="1:20" ht="14.25">
      <c r="A16" s="565" t="s">
        <v>121</v>
      </c>
      <c r="B16" s="566" t="s">
        <v>88</v>
      </c>
      <c r="C16" s="566" t="s">
        <v>89</v>
      </c>
      <c r="D16" s="567">
        <v>4</v>
      </c>
      <c r="E16" s="566">
        <v>1800</v>
      </c>
      <c r="F16" s="568" t="s">
        <v>22</v>
      </c>
      <c r="G16" s="568" t="s">
        <v>22</v>
      </c>
      <c r="H16" s="568" t="s">
        <v>22</v>
      </c>
      <c r="I16" s="575"/>
      <c r="J16" s="572">
        <v>3700</v>
      </c>
      <c r="K16" s="576"/>
      <c r="L16" s="572">
        <v>4000</v>
      </c>
      <c r="M16" s="577"/>
      <c r="N16" s="574" t="s">
        <v>22</v>
      </c>
      <c r="O16" s="577"/>
      <c r="P16" s="574">
        <v>3100</v>
      </c>
      <c r="Q16" s="580"/>
      <c r="R16" s="579">
        <v>3700</v>
      </c>
      <c r="S16" s="580"/>
      <c r="T16" s="579">
        <v>4000</v>
      </c>
    </row>
    <row r="17" spans="1:20" ht="14.25">
      <c r="A17" s="565" t="s">
        <v>122</v>
      </c>
      <c r="B17" s="566" t="s">
        <v>88</v>
      </c>
      <c r="C17" s="566" t="s">
        <v>89</v>
      </c>
      <c r="D17" s="567">
        <v>3</v>
      </c>
      <c r="E17" s="566">
        <v>1800</v>
      </c>
      <c r="F17" s="568" t="s">
        <v>22</v>
      </c>
      <c r="G17" s="568" t="s">
        <v>22</v>
      </c>
      <c r="H17" s="568" t="s">
        <v>22</v>
      </c>
      <c r="I17" s="575"/>
      <c r="J17" s="572">
        <v>3600</v>
      </c>
      <c r="K17" s="576"/>
      <c r="L17" s="572">
        <v>3850</v>
      </c>
      <c r="M17" s="577"/>
      <c r="N17" s="574" t="s">
        <v>22</v>
      </c>
      <c r="O17" s="577"/>
      <c r="P17" s="574" t="s">
        <v>22</v>
      </c>
      <c r="Q17" s="580"/>
      <c r="R17" s="579">
        <v>3600</v>
      </c>
      <c r="S17" s="580"/>
      <c r="T17" s="579">
        <v>3850</v>
      </c>
    </row>
    <row r="18" spans="1:20" ht="14.25">
      <c r="A18" s="565" t="s">
        <v>123</v>
      </c>
      <c r="B18" s="566" t="s">
        <v>100</v>
      </c>
      <c r="C18" s="566" t="s">
        <v>124</v>
      </c>
      <c r="D18" s="567">
        <v>4</v>
      </c>
      <c r="E18" s="566">
        <v>1800</v>
      </c>
      <c r="F18" s="568" t="s">
        <v>22</v>
      </c>
      <c r="G18" s="568" t="s">
        <v>22</v>
      </c>
      <c r="H18" s="568" t="s">
        <v>22</v>
      </c>
      <c r="I18" s="575"/>
      <c r="J18" s="572">
        <v>4100</v>
      </c>
      <c r="K18" s="576"/>
      <c r="L18" s="572">
        <v>4400</v>
      </c>
      <c r="M18" s="577"/>
      <c r="N18" s="574" t="s">
        <v>22</v>
      </c>
      <c r="O18" s="577"/>
      <c r="P18" s="574" t="s">
        <v>22</v>
      </c>
      <c r="Q18" s="580"/>
      <c r="R18" s="579">
        <v>4100</v>
      </c>
      <c r="S18" s="580"/>
      <c r="T18" s="579">
        <v>4400</v>
      </c>
    </row>
    <row r="19" spans="1:20" ht="14.25">
      <c r="A19" s="565" t="s">
        <v>125</v>
      </c>
      <c r="B19" s="566" t="s">
        <v>103</v>
      </c>
      <c r="C19" s="566" t="s">
        <v>104</v>
      </c>
      <c r="D19" s="567">
        <v>4</v>
      </c>
      <c r="E19" s="566">
        <v>1800</v>
      </c>
      <c r="F19" s="568" t="s">
        <v>22</v>
      </c>
      <c r="G19" s="568" t="s">
        <v>22</v>
      </c>
      <c r="H19" s="568" t="s">
        <v>22</v>
      </c>
      <c r="I19" s="575"/>
      <c r="J19" s="572">
        <v>3700</v>
      </c>
      <c r="K19" s="576"/>
      <c r="L19" s="572">
        <v>4000</v>
      </c>
      <c r="M19" s="577"/>
      <c r="N19" s="574" t="s">
        <v>22</v>
      </c>
      <c r="O19" s="577"/>
      <c r="P19" s="574">
        <v>3100</v>
      </c>
      <c r="Q19" s="580"/>
      <c r="R19" s="579">
        <v>3700</v>
      </c>
      <c r="S19" s="580"/>
      <c r="T19" s="579">
        <v>4000</v>
      </c>
    </row>
    <row r="20" spans="1:20" ht="14.25">
      <c r="A20" s="565" t="s">
        <v>126</v>
      </c>
      <c r="B20" s="566" t="s">
        <v>106</v>
      </c>
      <c r="C20" s="566" t="s">
        <v>107</v>
      </c>
      <c r="D20" s="569">
        <v>4</v>
      </c>
      <c r="E20" s="566">
        <v>1500</v>
      </c>
      <c r="F20" s="568" t="s">
        <v>22</v>
      </c>
      <c r="G20" s="568" t="s">
        <v>22</v>
      </c>
      <c r="H20" s="568" t="s">
        <v>22</v>
      </c>
      <c r="I20" s="575"/>
      <c r="J20" s="572">
        <v>3400</v>
      </c>
      <c r="K20" s="576"/>
      <c r="L20" s="572">
        <v>3700</v>
      </c>
      <c r="M20" s="577"/>
      <c r="N20" s="574" t="s">
        <v>22</v>
      </c>
      <c r="O20" s="577"/>
      <c r="P20" s="574">
        <v>2800</v>
      </c>
      <c r="Q20" s="580"/>
      <c r="R20" s="579">
        <v>3400</v>
      </c>
      <c r="S20" s="580"/>
      <c r="T20" s="579">
        <v>3700</v>
      </c>
    </row>
    <row r="21" spans="1:20" ht="14.25">
      <c r="A21" s="565" t="s">
        <v>127</v>
      </c>
      <c r="B21" s="566" t="s">
        <v>88</v>
      </c>
      <c r="C21" s="566" t="s">
        <v>89</v>
      </c>
      <c r="D21" s="567">
        <v>4</v>
      </c>
      <c r="E21" s="566">
        <v>1500</v>
      </c>
      <c r="F21" s="568" t="s">
        <v>22</v>
      </c>
      <c r="G21" s="568" t="s">
        <v>22</v>
      </c>
      <c r="H21" s="568" t="s">
        <v>22</v>
      </c>
      <c r="I21" s="575"/>
      <c r="J21" s="572">
        <v>3400</v>
      </c>
      <c r="K21" s="576"/>
      <c r="L21" s="572">
        <v>3700</v>
      </c>
      <c r="M21" s="577"/>
      <c r="N21" s="574" t="s">
        <v>22</v>
      </c>
      <c r="O21" s="577"/>
      <c r="P21" s="574">
        <v>2800</v>
      </c>
      <c r="Q21" s="580"/>
      <c r="R21" s="579">
        <v>3400</v>
      </c>
      <c r="S21" s="580"/>
      <c r="T21" s="579">
        <v>3700</v>
      </c>
    </row>
    <row r="22" spans="1:20" ht="14.25">
      <c r="A22" s="565" t="s">
        <v>128</v>
      </c>
      <c r="B22" s="566" t="s">
        <v>88</v>
      </c>
      <c r="C22" s="566" t="s">
        <v>89</v>
      </c>
      <c r="D22" s="567">
        <v>3</v>
      </c>
      <c r="E22" s="566">
        <v>1500</v>
      </c>
      <c r="F22" s="568" t="s">
        <v>22</v>
      </c>
      <c r="G22" s="568" t="s">
        <v>22</v>
      </c>
      <c r="H22" s="568" t="s">
        <v>22</v>
      </c>
      <c r="I22" s="575"/>
      <c r="J22" s="572">
        <v>3300</v>
      </c>
      <c r="K22" s="576"/>
      <c r="L22" s="572">
        <v>3550</v>
      </c>
      <c r="M22" s="577"/>
      <c r="N22" s="574">
        <v>2650</v>
      </c>
      <c r="O22" s="577"/>
      <c r="P22" s="574">
        <v>2800</v>
      </c>
      <c r="Q22" s="580"/>
      <c r="R22" s="579">
        <v>3300</v>
      </c>
      <c r="S22" s="580"/>
      <c r="T22" s="579">
        <v>3550</v>
      </c>
    </row>
    <row r="23" spans="1:20" ht="14.25">
      <c r="A23" s="562" t="s">
        <v>129</v>
      </c>
      <c r="B23" s="561" t="s">
        <v>100</v>
      </c>
      <c r="C23" s="561" t="s">
        <v>101</v>
      </c>
      <c r="D23" s="563">
        <v>4</v>
      </c>
      <c r="E23" s="561">
        <v>1500</v>
      </c>
      <c r="F23" s="564" t="s">
        <v>22</v>
      </c>
      <c r="G23" s="564" t="s">
        <v>22</v>
      </c>
      <c r="H23" s="564" t="s">
        <v>22</v>
      </c>
      <c r="I23" s="575"/>
      <c r="J23" s="572">
        <v>3800</v>
      </c>
      <c r="K23" s="576"/>
      <c r="L23" s="572">
        <v>4100</v>
      </c>
      <c r="M23" s="577"/>
      <c r="N23" s="574">
        <v>2900</v>
      </c>
      <c r="O23" s="577"/>
      <c r="P23" s="574">
        <v>3100</v>
      </c>
      <c r="Q23" s="580"/>
      <c r="R23" s="579">
        <v>3800</v>
      </c>
      <c r="S23" s="580"/>
      <c r="T23" s="579">
        <v>4100</v>
      </c>
    </row>
    <row r="24" spans="1:20" ht="14.25">
      <c r="A24" s="565" t="s">
        <v>130</v>
      </c>
      <c r="B24" s="566" t="s">
        <v>103</v>
      </c>
      <c r="C24" s="566" t="s">
        <v>104</v>
      </c>
      <c r="D24" s="567">
        <v>4</v>
      </c>
      <c r="E24" s="566">
        <v>1500</v>
      </c>
      <c r="F24" s="568" t="s">
        <v>22</v>
      </c>
      <c r="G24" s="568" t="s">
        <v>22</v>
      </c>
      <c r="H24" s="568" t="s">
        <v>22</v>
      </c>
      <c r="I24" s="575"/>
      <c r="J24" s="572">
        <v>3400</v>
      </c>
      <c r="K24" s="576"/>
      <c r="L24" s="572">
        <v>3700</v>
      </c>
      <c r="M24" s="577"/>
      <c r="N24" s="574">
        <v>2600</v>
      </c>
      <c r="O24" s="577"/>
      <c r="P24" s="574">
        <v>2800</v>
      </c>
      <c r="Q24" s="580"/>
      <c r="R24" s="579">
        <v>3400</v>
      </c>
      <c r="S24" s="580"/>
      <c r="T24" s="579">
        <v>3700</v>
      </c>
    </row>
    <row r="25" spans="1:20" ht="14.25">
      <c r="A25" s="565" t="s">
        <v>131</v>
      </c>
      <c r="B25" s="570" t="s">
        <v>132</v>
      </c>
      <c r="C25" s="570" t="s">
        <v>133</v>
      </c>
      <c r="D25" s="567">
        <v>4</v>
      </c>
      <c r="E25" s="566">
        <v>1500</v>
      </c>
      <c r="F25" s="568" t="s">
        <v>22</v>
      </c>
      <c r="G25" s="568" t="s">
        <v>22</v>
      </c>
      <c r="H25" s="568" t="s">
        <v>22</v>
      </c>
      <c r="I25" s="575"/>
      <c r="J25" s="572">
        <v>3400</v>
      </c>
      <c r="K25" s="576"/>
      <c r="L25" s="572">
        <v>3700</v>
      </c>
      <c r="M25" s="577"/>
      <c r="N25" s="574">
        <v>2600</v>
      </c>
      <c r="O25" s="577"/>
      <c r="P25" s="574">
        <v>2800</v>
      </c>
      <c r="Q25" s="580"/>
      <c r="R25" s="579">
        <v>3400</v>
      </c>
      <c r="S25" s="580"/>
      <c r="T25" s="579">
        <v>3700</v>
      </c>
    </row>
    <row r="26" spans="1:20" ht="14.25">
      <c r="A26" s="565" t="s">
        <v>134</v>
      </c>
      <c r="B26" s="566" t="s">
        <v>88</v>
      </c>
      <c r="C26" s="566" t="s">
        <v>89</v>
      </c>
      <c r="D26" s="567">
        <v>4</v>
      </c>
      <c r="E26" s="566">
        <v>1500</v>
      </c>
      <c r="F26" s="568" t="s">
        <v>22</v>
      </c>
      <c r="G26" s="568" t="s">
        <v>22</v>
      </c>
      <c r="H26" s="568" t="s">
        <v>22</v>
      </c>
      <c r="I26" s="575"/>
      <c r="J26" s="572">
        <v>3400</v>
      </c>
      <c r="K26" s="576"/>
      <c r="L26" s="572">
        <v>3700</v>
      </c>
      <c r="M26" s="577"/>
      <c r="N26" s="574">
        <v>2600</v>
      </c>
      <c r="O26" s="577"/>
      <c r="P26" s="574">
        <v>2800</v>
      </c>
      <c r="Q26" s="580"/>
      <c r="R26" s="579">
        <v>3400</v>
      </c>
      <c r="S26" s="580"/>
      <c r="T26" s="579">
        <v>3700</v>
      </c>
    </row>
    <row r="27" spans="1:20" ht="14.25">
      <c r="A27" s="557" t="s">
        <v>135</v>
      </c>
      <c r="B27" s="557"/>
      <c r="C27" s="557"/>
      <c r="D27" s="557"/>
      <c r="E27" s="557"/>
      <c r="F27" s="557"/>
      <c r="G27" s="557"/>
      <c r="H27" s="557"/>
      <c r="I27" s="557"/>
      <c r="J27" s="557"/>
      <c r="K27" s="557"/>
      <c r="L27" s="557"/>
      <c r="M27" s="557"/>
      <c r="N27" s="557"/>
      <c r="O27" s="557"/>
      <c r="P27" s="557"/>
      <c r="Q27" s="557"/>
      <c r="R27" s="557"/>
      <c r="S27" s="557"/>
      <c r="T27" s="557"/>
    </row>
  </sheetData>
  <sheetProtection/>
  <mergeCells count="11">
    <mergeCell ref="A1:T1"/>
    <mergeCell ref="I2:L2"/>
    <mergeCell ref="M2:P2"/>
    <mergeCell ref="Q2:T2"/>
    <mergeCell ref="A27:T27"/>
    <mergeCell ref="I3:I26"/>
    <mergeCell ref="K3:K26"/>
    <mergeCell ref="M3:M26"/>
    <mergeCell ref="O3:O26"/>
    <mergeCell ref="Q3:Q26"/>
    <mergeCell ref="S3:S2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136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137</v>
      </c>
      <c r="B8" s="509"/>
      <c r="C8" s="510" t="s">
        <v>138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139</v>
      </c>
      <c r="B13" s="509"/>
      <c r="C13" s="510" t="s">
        <v>140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141</v>
      </c>
      <c r="B18" s="516"/>
      <c r="C18" s="516" t="s">
        <v>142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143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144</v>
      </c>
      <c r="B25" s="523"/>
      <c r="C25" s="516" t="s">
        <v>145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139</v>
      </c>
      <c r="B29" s="532"/>
      <c r="C29" s="533" t="s">
        <v>146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147</v>
      </c>
      <c r="B34" s="540"/>
      <c r="C34" s="533" t="s">
        <v>148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149</v>
      </c>
      <c r="B1" s="475" t="s">
        <v>150</v>
      </c>
      <c r="C1" s="475" t="s">
        <v>151</v>
      </c>
      <c r="D1" s="476" t="s">
        <v>152</v>
      </c>
      <c r="E1" s="476" t="s">
        <v>153</v>
      </c>
      <c r="F1" s="476" t="s">
        <v>154</v>
      </c>
      <c r="G1" s="477" t="s">
        <v>155</v>
      </c>
      <c r="H1" s="475" t="s">
        <v>156</v>
      </c>
    </row>
    <row r="2" spans="1:8" ht="14.25">
      <c r="A2" s="478" t="s">
        <v>157</v>
      </c>
      <c r="B2" s="478"/>
      <c r="C2" s="478"/>
      <c r="D2" s="478" t="s">
        <v>158</v>
      </c>
      <c r="E2" s="479"/>
      <c r="F2" s="478" t="s">
        <v>159</v>
      </c>
      <c r="G2" s="479" t="s">
        <v>159</v>
      </c>
      <c r="H2" s="480"/>
    </row>
    <row r="3" spans="1:8" ht="14.25">
      <c r="A3" s="481" t="s">
        <v>160</v>
      </c>
      <c r="B3" s="478" t="s">
        <v>161</v>
      </c>
      <c r="C3" s="482" t="s">
        <v>162</v>
      </c>
      <c r="D3" s="478">
        <v>385</v>
      </c>
      <c r="E3" s="478">
        <v>308</v>
      </c>
      <c r="F3" s="478">
        <v>275</v>
      </c>
      <c r="G3" s="483">
        <v>275</v>
      </c>
      <c r="H3" s="481" t="s">
        <v>163</v>
      </c>
    </row>
    <row r="4" spans="1:8" ht="14.25">
      <c r="A4" s="481"/>
      <c r="B4" s="478" t="s">
        <v>161</v>
      </c>
      <c r="C4" s="482" t="s">
        <v>164</v>
      </c>
      <c r="D4" s="478">
        <v>193</v>
      </c>
      <c r="E4" s="478">
        <v>155</v>
      </c>
      <c r="F4" s="478">
        <v>140</v>
      </c>
      <c r="G4" s="483">
        <v>140</v>
      </c>
      <c r="H4" s="484"/>
    </row>
    <row r="5" spans="1:8" ht="14.25">
      <c r="A5" s="481"/>
      <c r="B5" s="485" t="s">
        <v>165</v>
      </c>
      <c r="C5" s="485" t="s">
        <v>166</v>
      </c>
      <c r="D5" s="485">
        <v>140</v>
      </c>
      <c r="E5" s="486"/>
      <c r="F5" s="487">
        <v>112</v>
      </c>
      <c r="G5" s="488">
        <v>101</v>
      </c>
      <c r="H5" s="478" t="s">
        <v>167</v>
      </c>
    </row>
    <row r="6" spans="1:8" ht="14.25">
      <c r="A6" s="478" t="s">
        <v>168</v>
      </c>
      <c r="B6" s="489" t="s">
        <v>169</v>
      </c>
      <c r="C6" s="490" t="s">
        <v>170</v>
      </c>
      <c r="D6" s="490">
        <v>95</v>
      </c>
      <c r="E6" s="490"/>
      <c r="F6" s="490">
        <v>68</v>
      </c>
      <c r="G6" s="483">
        <v>68</v>
      </c>
      <c r="H6" s="478" t="s">
        <v>171</v>
      </c>
    </row>
    <row r="7" spans="1:8" ht="14.25">
      <c r="A7" s="478"/>
      <c r="B7" s="491"/>
      <c r="C7" s="478" t="s">
        <v>162</v>
      </c>
      <c r="D7" s="478">
        <v>185</v>
      </c>
      <c r="E7" s="478"/>
      <c r="F7" s="478">
        <v>108</v>
      </c>
      <c r="G7" s="483">
        <v>108</v>
      </c>
      <c r="H7" s="478"/>
    </row>
    <row r="8" spans="1:8" ht="14.25">
      <c r="A8" s="478"/>
      <c r="B8" s="492" t="s">
        <v>172</v>
      </c>
      <c r="C8" s="478" t="s">
        <v>170</v>
      </c>
      <c r="D8" s="478">
        <v>175</v>
      </c>
      <c r="E8" s="478"/>
      <c r="F8" s="478">
        <v>123</v>
      </c>
      <c r="G8" s="483">
        <v>123</v>
      </c>
      <c r="H8" s="478"/>
    </row>
    <row r="9" spans="1:8" ht="14.25">
      <c r="A9" s="478"/>
      <c r="B9" s="491"/>
      <c r="C9" s="478" t="s">
        <v>162</v>
      </c>
      <c r="D9" s="478">
        <v>255</v>
      </c>
      <c r="E9" s="478"/>
      <c r="F9" s="478">
        <v>165</v>
      </c>
      <c r="G9" s="483">
        <v>165</v>
      </c>
      <c r="H9" s="478"/>
    </row>
    <row r="10" spans="1:8" ht="14.25">
      <c r="A10" s="493" t="s">
        <v>173</v>
      </c>
      <c r="B10" s="494" t="s">
        <v>174</v>
      </c>
      <c r="C10" s="495" t="s">
        <v>175</v>
      </c>
      <c r="D10" s="496">
        <v>168</v>
      </c>
      <c r="E10" s="496">
        <v>105</v>
      </c>
      <c r="F10" s="480"/>
      <c r="G10" s="497">
        <v>94</v>
      </c>
      <c r="H10" s="493" t="s">
        <v>176</v>
      </c>
    </row>
    <row r="11" spans="1:8" ht="14.25">
      <c r="A11" s="493"/>
      <c r="B11" s="494"/>
      <c r="C11" s="495" t="s">
        <v>177</v>
      </c>
      <c r="D11" s="496">
        <v>118</v>
      </c>
      <c r="E11" s="496">
        <v>75</v>
      </c>
      <c r="F11" s="480"/>
      <c r="G11" s="497">
        <v>68</v>
      </c>
      <c r="H11" s="493" t="s">
        <v>176</v>
      </c>
    </row>
    <row r="12" spans="1:8" ht="14.25">
      <c r="A12" s="493"/>
      <c r="B12" s="494"/>
      <c r="C12" s="495" t="s">
        <v>178</v>
      </c>
      <c r="D12" s="496">
        <v>118</v>
      </c>
      <c r="E12" s="496">
        <v>75</v>
      </c>
      <c r="F12" s="480"/>
      <c r="G12" s="497">
        <v>68</v>
      </c>
      <c r="H12" s="493" t="s">
        <v>176</v>
      </c>
    </row>
    <row r="13" spans="1:8" ht="22.5">
      <c r="A13" s="493"/>
      <c r="B13" s="494" t="s">
        <v>179</v>
      </c>
      <c r="C13" s="495" t="s">
        <v>180</v>
      </c>
      <c r="D13" s="496" t="s">
        <v>181</v>
      </c>
      <c r="E13" s="496">
        <v>75</v>
      </c>
      <c r="F13" s="480"/>
      <c r="G13" s="497">
        <v>68</v>
      </c>
      <c r="H13" s="493" t="s">
        <v>176</v>
      </c>
    </row>
    <row r="14" spans="1:8" ht="14.25">
      <c r="A14" s="493"/>
      <c r="B14" s="494" t="s">
        <v>182</v>
      </c>
      <c r="C14" s="495" t="s">
        <v>183</v>
      </c>
      <c r="D14" s="496">
        <v>310</v>
      </c>
      <c r="E14" s="496">
        <v>260</v>
      </c>
      <c r="F14" s="480"/>
      <c r="G14" s="497">
        <v>232</v>
      </c>
      <c r="H14" s="493" t="s">
        <v>184</v>
      </c>
    </row>
    <row r="15" spans="1:8" ht="14.25">
      <c r="A15" s="493"/>
      <c r="B15" s="494"/>
      <c r="C15" s="495" t="s">
        <v>185</v>
      </c>
      <c r="D15" s="496">
        <v>90</v>
      </c>
      <c r="E15" s="496">
        <v>60</v>
      </c>
      <c r="F15" s="480"/>
      <c r="G15" s="497">
        <v>54</v>
      </c>
      <c r="H15" s="493"/>
    </row>
    <row r="16" spans="1:8" ht="14.25">
      <c r="A16" s="493"/>
      <c r="B16" s="496" t="s">
        <v>186</v>
      </c>
      <c r="C16" s="496" t="s">
        <v>187</v>
      </c>
      <c r="D16" s="496">
        <v>168</v>
      </c>
      <c r="E16" s="496">
        <v>75</v>
      </c>
      <c r="F16" s="480"/>
      <c r="G16" s="497">
        <v>68</v>
      </c>
      <c r="H16" s="498" t="s">
        <v>188</v>
      </c>
    </row>
    <row r="17" spans="1:8" ht="14.25">
      <c r="A17" s="493"/>
      <c r="B17" s="499" t="s">
        <v>189</v>
      </c>
      <c r="C17" s="495" t="s">
        <v>177</v>
      </c>
      <c r="D17" s="499">
        <v>168</v>
      </c>
      <c r="E17" s="493">
        <v>105</v>
      </c>
      <c r="F17" s="480"/>
      <c r="G17" s="500">
        <v>190</v>
      </c>
      <c r="H17" s="493" t="s">
        <v>190</v>
      </c>
    </row>
    <row r="18" spans="1:8" ht="14.25">
      <c r="A18" s="493"/>
      <c r="B18" s="499"/>
      <c r="C18" s="499" t="s">
        <v>191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192</v>
      </c>
      <c r="C2" s="33" t="s">
        <v>193</v>
      </c>
      <c r="D2" s="34" t="s">
        <v>194</v>
      </c>
      <c r="E2" s="35" t="s">
        <v>195</v>
      </c>
      <c r="F2" s="35" t="s">
        <v>196</v>
      </c>
      <c r="G2" s="36" t="s">
        <v>197</v>
      </c>
      <c r="H2" s="36" t="s">
        <v>198</v>
      </c>
      <c r="I2" s="138" t="s">
        <v>199</v>
      </c>
      <c r="J2" s="139"/>
      <c r="K2" s="139"/>
      <c r="L2" s="139"/>
      <c r="M2" s="139"/>
      <c r="N2" s="139"/>
      <c r="O2" s="139"/>
      <c r="P2" s="139"/>
      <c r="Q2" s="185"/>
      <c r="R2" s="185"/>
      <c r="S2" s="185"/>
      <c r="T2" s="186"/>
    </row>
    <row r="3" spans="2:8" s="28" customFormat="1" ht="19.5" customHeight="1">
      <c r="B3" s="37" t="s">
        <v>200</v>
      </c>
      <c r="C3" s="38"/>
      <c r="D3" s="38"/>
      <c r="E3" s="39"/>
      <c r="F3" s="39"/>
      <c r="G3" s="40"/>
      <c r="H3" s="41"/>
    </row>
    <row r="4" spans="2:8" s="29" customFormat="1" ht="19.5" customHeight="1">
      <c r="B4" s="42" t="s">
        <v>201</v>
      </c>
      <c r="C4" s="43">
        <v>450</v>
      </c>
      <c r="D4" s="44">
        <v>320</v>
      </c>
      <c r="E4" s="45"/>
      <c r="F4" s="45">
        <f aca="true" t="shared" si="0" ref="F4:F9">D4*E4</f>
        <v>0</v>
      </c>
      <c r="G4" s="46" t="s">
        <v>202</v>
      </c>
      <c r="H4" s="47" t="s">
        <v>203</v>
      </c>
    </row>
    <row r="5" spans="2:8" s="29" customFormat="1" ht="19.5" customHeight="1">
      <c r="B5" s="48" t="s">
        <v>204</v>
      </c>
      <c r="C5" s="49">
        <v>320</v>
      </c>
      <c r="D5" s="50">
        <v>250</v>
      </c>
      <c r="E5" s="45"/>
      <c r="F5" s="45">
        <f t="shared" si="0"/>
        <v>0</v>
      </c>
      <c r="G5" s="51"/>
      <c r="H5" s="52"/>
    </row>
    <row r="6" spans="2:8" s="29" customFormat="1" ht="19.5" customHeight="1">
      <c r="B6" s="48" t="s">
        <v>205</v>
      </c>
      <c r="C6" s="49">
        <v>100</v>
      </c>
      <c r="D6" s="50">
        <v>90</v>
      </c>
      <c r="E6" s="45"/>
      <c r="F6" s="45">
        <f t="shared" si="0"/>
        <v>0</v>
      </c>
      <c r="G6" s="51"/>
      <c r="H6" s="52"/>
    </row>
    <row r="7" spans="2:8" s="29" customFormat="1" ht="19.5" customHeight="1">
      <c r="B7" s="48" t="s">
        <v>206</v>
      </c>
      <c r="C7" s="49">
        <v>585</v>
      </c>
      <c r="D7" s="50">
        <v>420</v>
      </c>
      <c r="E7" s="45"/>
      <c r="F7" s="45">
        <f t="shared" si="0"/>
        <v>0</v>
      </c>
      <c r="G7" s="51"/>
      <c r="H7" s="52"/>
    </row>
    <row r="8" spans="2:8" s="29" customFormat="1" ht="19.5" customHeight="1">
      <c r="B8" s="48" t="s">
        <v>207</v>
      </c>
      <c r="C8" s="49">
        <v>415</v>
      </c>
      <c r="D8" s="50">
        <v>300</v>
      </c>
      <c r="E8" s="45"/>
      <c r="F8" s="45">
        <f t="shared" si="0"/>
        <v>0</v>
      </c>
      <c r="G8" s="51"/>
      <c r="H8" s="52"/>
    </row>
    <row r="9" spans="2:8" s="29" customFormat="1" ht="19.5" customHeight="1">
      <c r="B9" s="48" t="s">
        <v>208</v>
      </c>
      <c r="C9" s="49">
        <v>170</v>
      </c>
      <c r="D9" s="50">
        <v>150</v>
      </c>
      <c r="E9" s="45"/>
      <c r="F9" s="45">
        <f t="shared" si="0"/>
        <v>0</v>
      </c>
      <c r="G9" s="53"/>
      <c r="H9" s="54"/>
    </row>
    <row r="10" spans="2:16" s="28" customFormat="1" ht="19.5" customHeight="1">
      <c r="B10" s="55" t="s">
        <v>209</v>
      </c>
      <c r="C10" s="56"/>
      <c r="D10" s="56"/>
      <c r="E10" s="57"/>
      <c r="F10" s="57"/>
      <c r="G10" s="58"/>
      <c r="H10" s="59"/>
      <c r="I10" s="140" t="s">
        <v>210</v>
      </c>
      <c r="J10" s="141"/>
      <c r="K10" s="141"/>
      <c r="L10" s="141"/>
      <c r="M10" s="142" t="s">
        <v>211</v>
      </c>
      <c r="N10" s="143"/>
      <c r="O10" s="143"/>
      <c r="P10" s="143"/>
    </row>
    <row r="11" spans="2:16" s="29" customFormat="1" ht="19.5" customHeight="1">
      <c r="B11" s="60" t="s">
        <v>212</v>
      </c>
      <c r="C11" s="61">
        <v>70</v>
      </c>
      <c r="D11" s="61">
        <v>55</v>
      </c>
      <c r="E11" s="62"/>
      <c r="F11" s="62">
        <f aca="true" t="shared" si="1" ref="F11:F36">D11*E11</f>
        <v>0</v>
      </c>
      <c r="G11" s="63" t="s">
        <v>213</v>
      </c>
      <c r="H11" s="64" t="s">
        <v>214</v>
      </c>
      <c r="I11" s="144" t="s">
        <v>215</v>
      </c>
      <c r="J11" s="145"/>
      <c r="K11" s="145"/>
      <c r="L11" s="145"/>
      <c r="M11" s="146" t="s">
        <v>216</v>
      </c>
      <c r="N11" s="147"/>
      <c r="O11" s="147"/>
      <c r="P11" s="147"/>
    </row>
    <row r="12" spans="2:16" ht="19.5" customHeight="1">
      <c r="B12" s="42" t="s">
        <v>217</v>
      </c>
      <c r="C12" s="43">
        <v>100</v>
      </c>
      <c r="D12" s="43">
        <v>80</v>
      </c>
      <c r="E12" s="45"/>
      <c r="F12" s="45">
        <f t="shared" si="1"/>
        <v>0</v>
      </c>
      <c r="G12" s="47" t="s">
        <v>218</v>
      </c>
      <c r="H12" s="64"/>
      <c r="I12" s="145"/>
      <c r="J12" s="145"/>
      <c r="K12" s="145"/>
      <c r="L12" s="145"/>
      <c r="M12" s="147"/>
      <c r="N12" s="147"/>
      <c r="O12" s="147"/>
      <c r="P12" s="147"/>
    </row>
    <row r="13" spans="2:16" ht="19.5" customHeight="1">
      <c r="B13" s="48" t="s">
        <v>219</v>
      </c>
      <c r="C13" s="49">
        <v>100</v>
      </c>
      <c r="D13" s="49">
        <v>85</v>
      </c>
      <c r="E13" s="45"/>
      <c r="F13" s="45">
        <f t="shared" si="1"/>
        <v>0</v>
      </c>
      <c r="G13" s="52"/>
      <c r="H13" s="64"/>
      <c r="I13" s="145"/>
      <c r="J13" s="145"/>
      <c r="K13" s="145"/>
      <c r="L13" s="145"/>
      <c r="M13" s="147"/>
      <c r="N13" s="147"/>
      <c r="O13" s="147"/>
      <c r="P13" s="147"/>
    </row>
    <row r="14" spans="2:16" ht="19.5" customHeight="1">
      <c r="B14" s="65" t="s">
        <v>220</v>
      </c>
      <c r="C14" s="66">
        <v>240</v>
      </c>
      <c r="D14" s="66">
        <v>170</v>
      </c>
      <c r="E14" s="67"/>
      <c r="F14" s="67">
        <f t="shared" si="1"/>
        <v>0</v>
      </c>
      <c r="G14" s="68"/>
      <c r="H14" s="64"/>
      <c r="I14" s="145"/>
      <c r="J14" s="145"/>
      <c r="K14" s="145"/>
      <c r="L14" s="145"/>
      <c r="M14" s="147"/>
      <c r="N14" s="147"/>
      <c r="O14" s="147"/>
      <c r="P14" s="147"/>
    </row>
    <row r="15" spans="2:20" ht="19.5" customHeight="1">
      <c r="B15" s="69" t="s">
        <v>221</v>
      </c>
      <c r="C15" s="43">
        <v>190</v>
      </c>
      <c r="D15" s="43">
        <v>145</v>
      </c>
      <c r="E15" s="45"/>
      <c r="F15" s="45">
        <f t="shared" si="1"/>
        <v>0</v>
      </c>
      <c r="G15" s="70" t="s">
        <v>222</v>
      </c>
      <c r="H15" s="71" t="s">
        <v>223</v>
      </c>
      <c r="I15" s="148" t="s">
        <v>224</v>
      </c>
      <c r="J15" s="149" t="s">
        <v>225</v>
      </c>
      <c r="K15" s="149" t="s">
        <v>226</v>
      </c>
      <c r="L15" s="150" t="s">
        <v>227</v>
      </c>
      <c r="M15" s="149" t="s">
        <v>228</v>
      </c>
      <c r="N15" s="149" t="s">
        <v>229</v>
      </c>
      <c r="O15" s="150" t="s">
        <v>230</v>
      </c>
      <c r="P15" s="149" t="s">
        <v>231</v>
      </c>
      <c r="Q15" s="155" t="s">
        <v>232</v>
      </c>
      <c r="R15" s="158" t="s">
        <v>233</v>
      </c>
      <c r="S15" s="159"/>
      <c r="T15" s="159"/>
    </row>
    <row r="16" spans="2:20" ht="19.5" customHeight="1">
      <c r="B16" s="72" t="s">
        <v>234</v>
      </c>
      <c r="C16" s="49">
        <v>258</v>
      </c>
      <c r="D16" s="49">
        <v>180</v>
      </c>
      <c r="E16" s="45"/>
      <c r="F16" s="45">
        <f t="shared" si="1"/>
        <v>0</v>
      </c>
      <c r="G16" s="73"/>
      <c r="H16" s="74"/>
      <c r="I16" s="151" t="s">
        <v>235</v>
      </c>
      <c r="J16" s="152" t="s">
        <v>236</v>
      </c>
      <c r="K16" s="152" t="s">
        <v>237</v>
      </c>
      <c r="L16" s="153" t="s">
        <v>238</v>
      </c>
      <c r="M16" s="152" t="s">
        <v>229</v>
      </c>
      <c r="N16" s="152" t="s">
        <v>233</v>
      </c>
      <c r="O16" s="153" t="s">
        <v>239</v>
      </c>
      <c r="P16" s="152" t="s">
        <v>240</v>
      </c>
      <c r="Q16" s="161"/>
      <c r="R16" s="161"/>
      <c r="S16" s="159"/>
      <c r="T16" s="159"/>
    </row>
    <row r="17" spans="2:23" ht="19.5" customHeight="1">
      <c r="B17" s="72" t="s">
        <v>241</v>
      </c>
      <c r="C17" s="49">
        <v>268</v>
      </c>
      <c r="D17" s="49">
        <v>190</v>
      </c>
      <c r="E17" s="45"/>
      <c r="F17" s="45">
        <f t="shared" si="1"/>
        <v>0</v>
      </c>
      <c r="G17" s="73"/>
      <c r="H17" s="74"/>
      <c r="I17" s="151" t="s">
        <v>242</v>
      </c>
      <c r="J17" s="152" t="s">
        <v>243</v>
      </c>
      <c r="K17" s="152" t="s">
        <v>231</v>
      </c>
      <c r="L17" s="153" t="s">
        <v>244</v>
      </c>
      <c r="M17" s="152" t="s">
        <v>245</v>
      </c>
      <c r="N17" s="152" t="s">
        <v>226</v>
      </c>
      <c r="O17" s="153" t="s">
        <v>246</v>
      </c>
      <c r="P17" s="152" t="s">
        <v>247</v>
      </c>
      <c r="Q17" s="152" t="s">
        <v>248</v>
      </c>
      <c r="R17" s="153" t="s">
        <v>249</v>
      </c>
      <c r="S17" s="152" t="s">
        <v>227</v>
      </c>
      <c r="T17" s="152" t="s">
        <v>237</v>
      </c>
      <c r="U17" s="187"/>
      <c r="V17" s="187"/>
      <c r="W17" s="187"/>
    </row>
    <row r="18" spans="2:23" ht="19.5" customHeight="1">
      <c r="B18" s="72" t="s">
        <v>250</v>
      </c>
      <c r="C18" s="49">
        <v>215</v>
      </c>
      <c r="D18" s="49">
        <v>160</v>
      </c>
      <c r="E18" s="45"/>
      <c r="F18" s="45">
        <f t="shared" si="1"/>
        <v>0</v>
      </c>
      <c r="G18" s="73"/>
      <c r="H18" s="74"/>
      <c r="I18" s="154" t="s">
        <v>226</v>
      </c>
      <c r="J18" s="155" t="s">
        <v>238</v>
      </c>
      <c r="K18" s="155" t="s">
        <v>236</v>
      </c>
      <c r="L18" s="156" t="s">
        <v>251</v>
      </c>
      <c r="M18" s="155" t="s">
        <v>252</v>
      </c>
      <c r="N18" s="157" t="s">
        <v>253</v>
      </c>
      <c r="O18" s="158" t="s">
        <v>254</v>
      </c>
      <c r="P18" s="159"/>
      <c r="Q18" s="159"/>
      <c r="R18" s="159"/>
      <c r="S18" s="159"/>
      <c r="T18" s="159"/>
      <c r="U18" s="187"/>
      <c r="V18" s="187"/>
      <c r="W18" s="187"/>
    </row>
    <row r="19" spans="2:23" ht="18" customHeight="1">
      <c r="B19" s="72" t="s">
        <v>255</v>
      </c>
      <c r="C19" s="49">
        <v>298</v>
      </c>
      <c r="D19" s="49">
        <v>200</v>
      </c>
      <c r="E19" s="45"/>
      <c r="F19" s="45">
        <f t="shared" si="1"/>
        <v>0</v>
      </c>
      <c r="G19" s="73"/>
      <c r="H19" s="74"/>
      <c r="I19" s="154" t="s">
        <v>235</v>
      </c>
      <c r="J19" s="155" t="s">
        <v>256</v>
      </c>
      <c r="K19" s="155" t="s">
        <v>257</v>
      </c>
      <c r="L19" s="158" t="s">
        <v>258</v>
      </c>
      <c r="M19" s="155" t="s">
        <v>259</v>
      </c>
      <c r="N19" s="155" t="s">
        <v>260</v>
      </c>
      <c r="O19" s="158" t="s">
        <v>261</v>
      </c>
      <c r="P19" s="155" t="s">
        <v>233</v>
      </c>
      <c r="Q19" s="159"/>
      <c r="R19" s="159"/>
      <c r="S19" s="159"/>
      <c r="T19" s="159"/>
      <c r="U19" s="187"/>
      <c r="V19" s="187"/>
      <c r="W19" s="187"/>
    </row>
    <row r="20" spans="2:23" ht="19.5" customHeight="1">
      <c r="B20" s="72" t="s">
        <v>262</v>
      </c>
      <c r="C20" s="49">
        <v>348</v>
      </c>
      <c r="D20" s="49">
        <v>250</v>
      </c>
      <c r="E20" s="45"/>
      <c r="F20" s="45">
        <f t="shared" si="1"/>
        <v>0</v>
      </c>
      <c r="G20" s="73"/>
      <c r="H20" s="74"/>
      <c r="I20" s="151" t="s">
        <v>235</v>
      </c>
      <c r="J20" s="152" t="s">
        <v>263</v>
      </c>
      <c r="K20" s="152" t="s">
        <v>264</v>
      </c>
      <c r="L20" s="153" t="s">
        <v>265</v>
      </c>
      <c r="M20" s="152" t="s">
        <v>266</v>
      </c>
      <c r="N20" s="152" t="s">
        <v>267</v>
      </c>
      <c r="O20" s="158" t="s">
        <v>268</v>
      </c>
      <c r="P20" s="158"/>
      <c r="Q20" s="158"/>
      <c r="R20" s="159"/>
      <c r="S20" s="159"/>
      <c r="T20" s="159"/>
      <c r="U20" s="187"/>
      <c r="V20" s="187"/>
      <c r="W20" s="187"/>
    </row>
    <row r="21" spans="2:23" ht="19.5" customHeight="1">
      <c r="B21" s="72" t="s">
        <v>269</v>
      </c>
      <c r="C21" s="49">
        <v>180</v>
      </c>
      <c r="D21" s="49">
        <v>130</v>
      </c>
      <c r="E21" s="45"/>
      <c r="F21" s="45">
        <f t="shared" si="1"/>
        <v>0</v>
      </c>
      <c r="G21" s="73"/>
      <c r="H21" s="74"/>
      <c r="I21" s="151" t="s">
        <v>242</v>
      </c>
      <c r="J21" s="152" t="s">
        <v>243</v>
      </c>
      <c r="K21" s="152" t="s">
        <v>231</v>
      </c>
      <c r="L21" s="153" t="s">
        <v>270</v>
      </c>
      <c r="M21" s="152" t="s">
        <v>245</v>
      </c>
      <c r="N21" s="152" t="s">
        <v>244</v>
      </c>
      <c r="O21" s="153" t="s">
        <v>227</v>
      </c>
      <c r="P21" s="152" t="s">
        <v>271</v>
      </c>
      <c r="Q21" s="152" t="s">
        <v>272</v>
      </c>
      <c r="R21" s="159"/>
      <c r="S21" s="159"/>
      <c r="T21" s="159"/>
      <c r="U21" s="187"/>
      <c r="V21" s="187"/>
      <c r="W21" s="187"/>
    </row>
    <row r="22" spans="2:23" ht="19.5" customHeight="1">
      <c r="B22" s="75" t="s">
        <v>273</v>
      </c>
      <c r="C22" s="66">
        <v>205</v>
      </c>
      <c r="D22" s="66">
        <v>150</v>
      </c>
      <c r="E22" s="67"/>
      <c r="F22" s="67">
        <f t="shared" si="1"/>
        <v>0</v>
      </c>
      <c r="G22" s="76"/>
      <c r="H22" s="74"/>
      <c r="I22" s="154" t="s">
        <v>274</v>
      </c>
      <c r="J22" s="155" t="s">
        <v>275</v>
      </c>
      <c r="K22" s="155" t="s">
        <v>276</v>
      </c>
      <c r="L22" s="158" t="s">
        <v>277</v>
      </c>
      <c r="M22" s="155" t="s">
        <v>278</v>
      </c>
      <c r="N22" s="155" t="s">
        <v>279</v>
      </c>
      <c r="O22" s="158" t="s">
        <v>233</v>
      </c>
      <c r="P22" s="159"/>
      <c r="Q22" s="159"/>
      <c r="R22" s="159"/>
      <c r="S22" s="159"/>
      <c r="T22" s="159"/>
      <c r="U22" s="187"/>
      <c r="V22" s="187"/>
      <c r="W22" s="187"/>
    </row>
    <row r="23" spans="2:23" ht="19.5" customHeight="1">
      <c r="B23" s="77" t="s">
        <v>280</v>
      </c>
      <c r="C23" s="78">
        <v>205</v>
      </c>
      <c r="D23" s="78">
        <v>150</v>
      </c>
      <c r="E23" s="79"/>
      <c r="F23" s="79">
        <f t="shared" si="1"/>
        <v>0</v>
      </c>
      <c r="G23" s="80" t="s">
        <v>281</v>
      </c>
      <c r="H23" s="74"/>
      <c r="I23" s="160" t="s">
        <v>282</v>
      </c>
      <c r="J23" s="152" t="s">
        <v>272</v>
      </c>
      <c r="K23" s="161" t="s">
        <v>283</v>
      </c>
      <c r="L23" s="159"/>
      <c r="M23" s="161" t="s">
        <v>284</v>
      </c>
      <c r="N23" s="159"/>
      <c r="O23" s="155" t="s">
        <v>285</v>
      </c>
      <c r="P23" s="155"/>
      <c r="Q23" s="159"/>
      <c r="R23" s="159"/>
      <c r="S23" s="159"/>
      <c r="T23" s="159"/>
      <c r="U23" s="187"/>
      <c r="V23" s="187"/>
      <c r="W23" s="187"/>
    </row>
    <row r="24" spans="2:23" ht="19.5" customHeight="1">
      <c r="B24" s="81" t="s">
        <v>286</v>
      </c>
      <c r="C24" s="61"/>
      <c r="D24" s="61">
        <v>140</v>
      </c>
      <c r="E24" s="62"/>
      <c r="F24" s="62">
        <f t="shared" si="1"/>
        <v>0</v>
      </c>
      <c r="G24" s="82" t="s">
        <v>287</v>
      </c>
      <c r="H24" s="83"/>
      <c r="R24" s="187"/>
      <c r="S24" s="187"/>
      <c r="T24" s="187"/>
      <c r="U24" s="187"/>
      <c r="V24" s="187"/>
      <c r="W24" s="187"/>
    </row>
    <row r="25" spans="2:8" ht="19.5" customHeight="1">
      <c r="B25" s="55" t="s">
        <v>288</v>
      </c>
      <c r="C25" s="56"/>
      <c r="D25" s="56"/>
      <c r="E25" s="57"/>
      <c r="F25" s="57"/>
      <c r="G25" s="58"/>
      <c r="H25" s="84"/>
    </row>
    <row r="26" spans="2:11" ht="19.5" customHeight="1">
      <c r="B26" s="85" t="s">
        <v>289</v>
      </c>
      <c r="C26" s="86">
        <v>18</v>
      </c>
      <c r="D26" s="87">
        <v>10</v>
      </c>
      <c r="E26" s="88"/>
      <c r="F26" s="88">
        <f t="shared" si="1"/>
        <v>0</v>
      </c>
      <c r="G26" s="89" t="s">
        <v>290</v>
      </c>
      <c r="H26" s="90" t="s">
        <v>203</v>
      </c>
      <c r="K26" s="114"/>
    </row>
    <row r="27" spans="2:11" ht="19.5" customHeight="1">
      <c r="B27" s="48" t="s">
        <v>291</v>
      </c>
      <c r="C27" s="49">
        <v>5</v>
      </c>
      <c r="D27" s="50">
        <v>3</v>
      </c>
      <c r="E27" s="45"/>
      <c r="F27" s="45">
        <f t="shared" si="1"/>
        <v>0</v>
      </c>
      <c r="G27" s="51"/>
      <c r="H27" s="52"/>
      <c r="K27" s="162"/>
    </row>
    <row r="28" spans="2:11" ht="19.5" customHeight="1">
      <c r="B28" s="48" t="s">
        <v>292</v>
      </c>
      <c r="C28" s="49">
        <v>38</v>
      </c>
      <c r="D28" s="50">
        <v>20</v>
      </c>
      <c r="E28" s="45"/>
      <c r="F28" s="45">
        <f t="shared" si="1"/>
        <v>0</v>
      </c>
      <c r="G28" s="51"/>
      <c r="H28" s="52"/>
      <c r="K28" s="162"/>
    </row>
    <row r="29" spans="2:11" ht="19.5" customHeight="1">
      <c r="B29" s="48" t="s">
        <v>293</v>
      </c>
      <c r="C29" s="49">
        <v>5</v>
      </c>
      <c r="D29" s="50">
        <v>2</v>
      </c>
      <c r="E29" s="45"/>
      <c r="F29" s="45">
        <f t="shared" si="1"/>
        <v>0</v>
      </c>
      <c r="G29" s="51"/>
      <c r="H29" s="52"/>
      <c r="K29" s="162"/>
    </row>
    <row r="30" spans="2:11" ht="19.5" customHeight="1">
      <c r="B30" s="65" t="s">
        <v>294</v>
      </c>
      <c r="C30" s="66">
        <v>38</v>
      </c>
      <c r="D30" s="91">
        <v>20</v>
      </c>
      <c r="E30" s="67"/>
      <c r="F30" s="67">
        <f t="shared" si="1"/>
        <v>0</v>
      </c>
      <c r="G30" s="92"/>
      <c r="H30" s="68"/>
      <c r="K30" s="162"/>
    </row>
    <row r="31" spans="2:20" ht="19.5" customHeight="1">
      <c r="B31" s="55" t="s">
        <v>160</v>
      </c>
      <c r="C31" s="56"/>
      <c r="D31" s="56"/>
      <c r="E31" s="57"/>
      <c r="F31" s="57"/>
      <c r="G31" s="58"/>
      <c r="H31" s="93"/>
      <c r="R31" s="114"/>
      <c r="S31" s="114"/>
      <c r="T31" s="114"/>
    </row>
    <row r="32" spans="2:8" ht="19.5" customHeight="1">
      <c r="B32" s="85" t="s">
        <v>295</v>
      </c>
      <c r="C32" s="86">
        <v>320</v>
      </c>
      <c r="D32" s="87">
        <v>230</v>
      </c>
      <c r="E32" s="88"/>
      <c r="F32" s="88">
        <f t="shared" si="1"/>
        <v>0</v>
      </c>
      <c r="G32" s="94"/>
      <c r="H32" s="95" t="s">
        <v>203</v>
      </c>
    </row>
    <row r="33" spans="2:16" ht="19.5" customHeight="1">
      <c r="B33" s="96" t="s">
        <v>296</v>
      </c>
      <c r="C33" s="97">
        <v>160</v>
      </c>
      <c r="D33" s="98">
        <v>120</v>
      </c>
      <c r="E33" s="79"/>
      <c r="F33" s="79">
        <f t="shared" si="1"/>
        <v>0</v>
      </c>
      <c r="G33" s="99"/>
      <c r="H33" s="100"/>
      <c r="I33" s="163" t="s">
        <v>297</v>
      </c>
      <c r="J33" s="164"/>
      <c r="K33" s="164"/>
      <c r="L33" s="164"/>
      <c r="M33" s="163"/>
      <c r="N33" s="163"/>
      <c r="O33" s="163"/>
      <c r="P33" s="165"/>
    </row>
    <row r="34" spans="2:16" ht="19.5" customHeight="1">
      <c r="B34" s="85" t="s">
        <v>298</v>
      </c>
      <c r="C34" s="86">
        <v>90</v>
      </c>
      <c r="D34" s="87">
        <v>70</v>
      </c>
      <c r="E34" s="88"/>
      <c r="F34" s="88">
        <f t="shared" si="1"/>
        <v>0</v>
      </c>
      <c r="G34" s="101" t="s">
        <v>299</v>
      </c>
      <c r="H34" s="102" t="s">
        <v>300</v>
      </c>
      <c r="I34" s="166" t="s">
        <v>301</v>
      </c>
      <c r="J34" s="167"/>
      <c r="K34" s="167"/>
      <c r="L34" s="167"/>
      <c r="M34" s="167"/>
      <c r="N34" s="167"/>
      <c r="O34" s="167"/>
      <c r="P34" s="168"/>
    </row>
    <row r="35" spans="2:16" ht="19.5" customHeight="1">
      <c r="B35" s="96" t="s">
        <v>302</v>
      </c>
      <c r="C35" s="97">
        <v>118</v>
      </c>
      <c r="D35" s="98">
        <v>85</v>
      </c>
      <c r="E35" s="79"/>
      <c r="F35" s="79">
        <f t="shared" si="1"/>
        <v>0</v>
      </c>
      <c r="G35" s="103"/>
      <c r="H35" s="104" t="s">
        <v>303</v>
      </c>
      <c r="I35" s="166"/>
      <c r="J35" s="166"/>
      <c r="K35" s="166"/>
      <c r="L35" s="166"/>
      <c r="M35" s="166"/>
      <c r="N35" s="166"/>
      <c r="O35" s="166"/>
      <c r="P35" s="169"/>
    </row>
    <row r="36" spans="2:16" ht="19.5" customHeight="1">
      <c r="B36" s="105" t="s">
        <v>304</v>
      </c>
      <c r="C36" s="106">
        <v>350</v>
      </c>
      <c r="D36" s="107">
        <v>220</v>
      </c>
      <c r="E36" s="88"/>
      <c r="F36" s="88">
        <f t="shared" si="1"/>
        <v>0</v>
      </c>
      <c r="G36" s="89" t="s">
        <v>305</v>
      </c>
      <c r="H36" s="90" t="s">
        <v>203</v>
      </c>
      <c r="I36" s="170" t="s">
        <v>306</v>
      </c>
      <c r="J36" s="170"/>
      <c r="K36" s="170"/>
      <c r="L36" s="170"/>
      <c r="M36" s="170"/>
      <c r="N36" s="170"/>
      <c r="O36" s="170"/>
      <c r="P36" s="171"/>
    </row>
    <row r="37" spans="2:16" ht="19.5" customHeight="1">
      <c r="B37" s="108" t="s">
        <v>304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307</v>
      </c>
      <c r="C38" s="112">
        <v>80</v>
      </c>
      <c r="D38" s="113">
        <v>50</v>
      </c>
      <c r="E38" s="67"/>
      <c r="F38" s="67">
        <f t="shared" si="2"/>
        <v>0</v>
      </c>
      <c r="G38" s="92"/>
      <c r="H38" s="68"/>
      <c r="I38" s="173"/>
      <c r="J38" s="173"/>
      <c r="K38" s="173"/>
      <c r="L38" s="173"/>
      <c r="M38" s="173"/>
      <c r="N38" s="173"/>
      <c r="O38" s="173"/>
      <c r="P38" s="174"/>
    </row>
    <row r="39" spans="1:16" ht="19.5" customHeight="1">
      <c r="A39" s="114"/>
      <c r="B39" s="55" t="s">
        <v>308</v>
      </c>
      <c r="C39" s="56"/>
      <c r="D39" s="56"/>
      <c r="E39" s="57"/>
      <c r="F39" s="57"/>
      <c r="G39" s="115"/>
      <c r="H39" s="59"/>
      <c r="I39" s="114"/>
      <c r="J39" s="114"/>
      <c r="K39" s="114"/>
      <c r="L39" s="114"/>
      <c r="M39" s="114"/>
      <c r="N39" s="114"/>
      <c r="O39" s="114"/>
      <c r="P39" s="114"/>
    </row>
    <row r="40" spans="2:8" ht="19.5" customHeight="1">
      <c r="B40" s="105" t="s">
        <v>309</v>
      </c>
      <c r="C40" s="86">
        <v>215</v>
      </c>
      <c r="D40" s="87">
        <v>150</v>
      </c>
      <c r="E40" s="88"/>
      <c r="F40" s="116">
        <f t="shared" si="2"/>
        <v>0</v>
      </c>
      <c r="G40" s="117"/>
      <c r="H40" s="117" t="s">
        <v>203</v>
      </c>
    </row>
    <row r="41" spans="2:8" ht="19.5" customHeight="1">
      <c r="B41" s="108" t="s">
        <v>310</v>
      </c>
      <c r="C41" s="118">
        <v>145</v>
      </c>
      <c r="D41" s="50">
        <v>80</v>
      </c>
      <c r="E41" s="45"/>
      <c r="F41" s="119">
        <f t="shared" si="2"/>
        <v>0</v>
      </c>
      <c r="G41" s="117"/>
      <c r="H41" s="117"/>
    </row>
    <row r="42" spans="2:8" ht="19.5" customHeight="1">
      <c r="B42" s="120" t="s">
        <v>311</v>
      </c>
      <c r="C42" s="121"/>
      <c r="D42" s="98">
        <v>80</v>
      </c>
      <c r="E42" s="79"/>
      <c r="F42" s="122">
        <f t="shared" si="2"/>
        <v>0</v>
      </c>
      <c r="G42" s="117"/>
      <c r="H42" s="117"/>
    </row>
    <row r="43" spans="2:8" ht="19.5" customHeight="1">
      <c r="B43" s="105" t="s">
        <v>312</v>
      </c>
      <c r="C43" s="86">
        <v>235</v>
      </c>
      <c r="D43" s="87">
        <v>150</v>
      </c>
      <c r="E43" s="88"/>
      <c r="F43" s="116">
        <f t="shared" si="2"/>
        <v>0</v>
      </c>
      <c r="G43" s="117"/>
      <c r="H43" s="117"/>
    </row>
    <row r="44" spans="2:8" ht="19.5" customHeight="1">
      <c r="B44" s="108" t="s">
        <v>313</v>
      </c>
      <c r="C44" s="118">
        <v>135</v>
      </c>
      <c r="D44" s="50">
        <v>90</v>
      </c>
      <c r="E44" s="45"/>
      <c r="F44" s="119">
        <f t="shared" si="2"/>
        <v>0</v>
      </c>
      <c r="G44" s="117"/>
      <c r="H44" s="117"/>
    </row>
    <row r="45" spans="2:8" ht="19.5" customHeight="1">
      <c r="B45" s="120" t="s">
        <v>314</v>
      </c>
      <c r="C45" s="121"/>
      <c r="D45" s="98">
        <v>90</v>
      </c>
      <c r="E45" s="79"/>
      <c r="F45" s="122">
        <f t="shared" si="2"/>
        <v>0</v>
      </c>
      <c r="G45" s="117"/>
      <c r="H45" s="117"/>
    </row>
    <row r="46" spans="2:8" ht="19.5" customHeight="1">
      <c r="B46" s="105" t="s">
        <v>315</v>
      </c>
      <c r="C46" s="86">
        <v>250</v>
      </c>
      <c r="D46" s="87">
        <v>160</v>
      </c>
      <c r="E46" s="88"/>
      <c r="F46" s="116">
        <f t="shared" si="2"/>
        <v>0</v>
      </c>
      <c r="G46" s="117"/>
      <c r="H46" s="117"/>
    </row>
    <row r="47" spans="2:8" ht="19.5" customHeight="1">
      <c r="B47" s="108" t="s">
        <v>316</v>
      </c>
      <c r="C47" s="118">
        <v>143</v>
      </c>
      <c r="D47" s="50">
        <v>100</v>
      </c>
      <c r="E47" s="45"/>
      <c r="F47" s="119">
        <f t="shared" si="2"/>
        <v>0</v>
      </c>
      <c r="G47" s="117"/>
      <c r="H47" s="117"/>
    </row>
    <row r="48" spans="2:8" ht="19.5" customHeight="1">
      <c r="B48" s="120" t="s">
        <v>317</v>
      </c>
      <c r="C48" s="121"/>
      <c r="D48" s="98">
        <v>100</v>
      </c>
      <c r="E48" s="79"/>
      <c r="F48" s="122">
        <f t="shared" si="2"/>
        <v>0</v>
      </c>
      <c r="G48" s="117"/>
      <c r="H48" s="117"/>
    </row>
    <row r="49" spans="2:8" ht="19.5" customHeight="1">
      <c r="B49" s="105" t="s">
        <v>318</v>
      </c>
      <c r="C49" s="86">
        <v>265</v>
      </c>
      <c r="D49" s="87">
        <v>170</v>
      </c>
      <c r="E49" s="88"/>
      <c r="F49" s="116">
        <f t="shared" si="2"/>
        <v>0</v>
      </c>
      <c r="G49" s="117"/>
      <c r="H49" s="117"/>
    </row>
    <row r="50" spans="2:8" ht="19.5" customHeight="1">
      <c r="B50" s="108" t="s">
        <v>319</v>
      </c>
      <c r="C50" s="118">
        <v>156</v>
      </c>
      <c r="D50" s="50">
        <v>110</v>
      </c>
      <c r="E50" s="45"/>
      <c r="F50" s="119">
        <f t="shared" si="2"/>
        <v>0</v>
      </c>
      <c r="G50" s="117"/>
      <c r="H50" s="117"/>
    </row>
    <row r="51" spans="2:8" ht="19.5" customHeight="1">
      <c r="B51" s="120" t="s">
        <v>320</v>
      </c>
      <c r="C51" s="121"/>
      <c r="D51" s="98">
        <v>110</v>
      </c>
      <c r="E51" s="79"/>
      <c r="F51" s="122">
        <f t="shared" si="2"/>
        <v>0</v>
      </c>
      <c r="G51" s="117"/>
      <c r="H51" s="117"/>
    </row>
    <row r="52" spans="2:23" ht="19.5" customHeight="1">
      <c r="B52" s="105" t="s">
        <v>321</v>
      </c>
      <c r="C52" s="86">
        <v>285</v>
      </c>
      <c r="D52" s="87">
        <v>180</v>
      </c>
      <c r="E52" s="88"/>
      <c r="F52" s="116">
        <f t="shared" si="2"/>
        <v>0</v>
      </c>
      <c r="G52" s="117"/>
      <c r="H52" s="117"/>
      <c r="R52" s="188"/>
      <c r="S52" s="188"/>
      <c r="T52" s="188"/>
      <c r="U52" s="188"/>
      <c r="V52" s="188"/>
      <c r="W52" s="188"/>
    </row>
    <row r="53" spans="2:8" ht="19.5" customHeight="1">
      <c r="B53" s="108" t="s">
        <v>322</v>
      </c>
      <c r="C53" s="118">
        <v>165</v>
      </c>
      <c r="D53" s="50">
        <v>110</v>
      </c>
      <c r="E53" s="45"/>
      <c r="F53" s="119">
        <f t="shared" si="2"/>
        <v>0</v>
      </c>
      <c r="G53" s="117"/>
      <c r="H53" s="117"/>
    </row>
    <row r="54" spans="2:16" ht="19.5" customHeight="1">
      <c r="B54" s="111" t="s">
        <v>323</v>
      </c>
      <c r="C54" s="123"/>
      <c r="D54" s="91">
        <v>110</v>
      </c>
      <c r="E54" s="67"/>
      <c r="F54" s="124">
        <f t="shared" si="2"/>
        <v>0</v>
      </c>
      <c r="G54" s="117"/>
      <c r="H54" s="117"/>
      <c r="I54" s="140" t="s">
        <v>324</v>
      </c>
      <c r="J54" s="175"/>
      <c r="K54" s="175"/>
      <c r="L54" s="175"/>
      <c r="M54" s="140"/>
      <c r="N54" s="140"/>
      <c r="O54" s="140"/>
      <c r="P54" s="176"/>
    </row>
    <row r="55" spans="2:16" ht="18.75" customHeight="1">
      <c r="B55" s="125" t="s">
        <v>325</v>
      </c>
      <c r="C55" s="126">
        <v>238</v>
      </c>
      <c r="D55" s="127">
        <v>140</v>
      </c>
      <c r="E55" s="45"/>
      <c r="F55" s="45">
        <f t="shared" si="2"/>
        <v>0</v>
      </c>
      <c r="G55" s="128"/>
      <c r="H55" s="129" t="s">
        <v>223</v>
      </c>
      <c r="I55" s="177" t="s">
        <v>326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330</v>
      </c>
      <c r="C63" s="136"/>
      <c r="D63" s="136"/>
      <c r="E63" s="137"/>
      <c r="F63" s="137"/>
      <c r="G63" s="115"/>
      <c r="H63" s="59"/>
      <c r="I63" s="180"/>
      <c r="J63" s="180"/>
      <c r="K63" s="180"/>
    </row>
    <row r="64" spans="2:11" ht="19.5" customHeight="1">
      <c r="B64" s="42" t="s">
        <v>331</v>
      </c>
      <c r="C64" s="43">
        <v>30</v>
      </c>
      <c r="D64" s="44">
        <v>25</v>
      </c>
      <c r="E64" s="45"/>
      <c r="F64" s="45">
        <f t="shared" si="2"/>
        <v>0</v>
      </c>
      <c r="G64" s="46"/>
      <c r="H64" s="47" t="s">
        <v>203</v>
      </c>
      <c r="I64" s="180"/>
      <c r="J64" s="180"/>
      <c r="K64" s="180"/>
    </row>
    <row r="65" spans="2:11" ht="19.5" customHeight="1">
      <c r="B65" s="48" t="s">
        <v>332</v>
      </c>
      <c r="C65" s="118">
        <v>18</v>
      </c>
      <c r="D65" s="131">
        <v>12</v>
      </c>
      <c r="E65" s="45"/>
      <c r="F65" s="45">
        <f t="shared" si="2"/>
        <v>0</v>
      </c>
      <c r="G65" s="51"/>
      <c r="H65" s="52"/>
      <c r="I65" s="180"/>
      <c r="J65" s="180"/>
      <c r="K65" s="180"/>
    </row>
    <row r="66" spans="2:8" ht="19.5" customHeight="1">
      <c r="B66" s="48" t="s">
        <v>333</v>
      </c>
      <c r="C66" s="118"/>
      <c r="D66" s="131">
        <v>12</v>
      </c>
      <c r="E66" s="45"/>
      <c r="F66" s="45">
        <f t="shared" si="2"/>
        <v>0</v>
      </c>
      <c r="G66" s="51"/>
      <c r="H66" s="52"/>
    </row>
    <row r="67" spans="2:8" ht="19.5" customHeight="1">
      <c r="B67" s="48" t="s">
        <v>334</v>
      </c>
      <c r="C67" s="49">
        <v>40</v>
      </c>
      <c r="D67" s="50">
        <v>35</v>
      </c>
      <c r="E67" s="45"/>
      <c r="F67" s="45">
        <f t="shared" si="2"/>
        <v>0</v>
      </c>
      <c r="G67" s="51"/>
      <c r="H67" s="52"/>
    </row>
    <row r="68" spans="2:8" ht="19.5" customHeight="1">
      <c r="B68" s="48" t="s">
        <v>335</v>
      </c>
      <c r="C68" s="118">
        <v>28</v>
      </c>
      <c r="D68" s="131">
        <v>20</v>
      </c>
      <c r="E68" s="45"/>
      <c r="F68" s="45">
        <f t="shared" si="2"/>
        <v>0</v>
      </c>
      <c r="G68" s="51"/>
      <c r="H68" s="52"/>
    </row>
    <row r="69" spans="2:8" ht="19.5" customHeight="1">
      <c r="B69" s="48" t="s">
        <v>336</v>
      </c>
      <c r="C69" s="118"/>
      <c r="D69" s="131">
        <v>20</v>
      </c>
      <c r="E69" s="45"/>
      <c r="F69" s="45">
        <f t="shared" si="2"/>
        <v>0</v>
      </c>
      <c r="G69" s="51"/>
      <c r="H69" s="52"/>
    </row>
    <row r="70" spans="2:8" ht="19.5" customHeight="1">
      <c r="B70" s="48" t="s">
        <v>337</v>
      </c>
      <c r="C70" s="49">
        <v>60</v>
      </c>
      <c r="D70" s="50">
        <v>45</v>
      </c>
      <c r="E70" s="45"/>
      <c r="F70" s="45">
        <f t="shared" si="2"/>
        <v>0</v>
      </c>
      <c r="G70" s="51"/>
      <c r="H70" s="52"/>
    </row>
    <row r="71" spans="2:8" ht="19.5" customHeight="1">
      <c r="B71" s="48" t="s">
        <v>338</v>
      </c>
      <c r="C71" s="118">
        <v>45</v>
      </c>
      <c r="D71" s="131">
        <v>35</v>
      </c>
      <c r="E71" s="45"/>
      <c r="F71" s="45">
        <f t="shared" si="2"/>
        <v>0</v>
      </c>
      <c r="G71" s="51"/>
      <c r="H71" s="52"/>
    </row>
    <row r="72" spans="2:8" ht="19.5" customHeight="1">
      <c r="B72" s="48" t="s">
        <v>339</v>
      </c>
      <c r="C72" s="118"/>
      <c r="D72" s="131">
        <v>35</v>
      </c>
      <c r="E72" s="45"/>
      <c r="F72" s="45">
        <f t="shared" si="2"/>
        <v>0</v>
      </c>
      <c r="G72" s="51"/>
      <c r="H72" s="52"/>
    </row>
    <row r="73" spans="2:8" ht="19.5" customHeight="1">
      <c r="B73" s="48" t="s">
        <v>340</v>
      </c>
      <c r="C73" s="49">
        <v>75</v>
      </c>
      <c r="D73" s="50">
        <v>60</v>
      </c>
      <c r="E73" s="45"/>
      <c r="F73" s="45">
        <f t="shared" si="2"/>
        <v>0</v>
      </c>
      <c r="G73" s="51"/>
      <c r="H73" s="52"/>
    </row>
    <row r="74" spans="2:8" ht="19.5" customHeight="1">
      <c r="B74" s="48" t="s">
        <v>341</v>
      </c>
      <c r="C74" s="118">
        <v>45</v>
      </c>
      <c r="D74" s="131">
        <v>40</v>
      </c>
      <c r="E74" s="45"/>
      <c r="F74" s="45">
        <f t="shared" si="2"/>
        <v>0</v>
      </c>
      <c r="G74" s="51"/>
      <c r="H74" s="52"/>
    </row>
    <row r="75" spans="2:8" ht="19.5" customHeight="1">
      <c r="B75" s="96" t="s">
        <v>342</v>
      </c>
      <c r="C75" s="118"/>
      <c r="D75" s="131">
        <v>40</v>
      </c>
      <c r="E75" s="45"/>
      <c r="F75" s="45">
        <f t="shared" si="2"/>
        <v>0</v>
      </c>
      <c r="G75" s="53"/>
      <c r="H75" s="54"/>
    </row>
    <row r="76" spans="2:8" ht="19.5" customHeight="1">
      <c r="B76" s="189" t="s">
        <v>343</v>
      </c>
      <c r="C76" s="38"/>
      <c r="D76" s="38"/>
      <c r="E76" s="39"/>
      <c r="F76" s="39"/>
      <c r="G76" s="40"/>
      <c r="H76" s="41"/>
    </row>
    <row r="77" spans="2:8" ht="19.5" customHeight="1">
      <c r="B77" s="105" t="s">
        <v>344</v>
      </c>
      <c r="C77" s="106">
        <v>135</v>
      </c>
      <c r="D77" s="106">
        <v>100</v>
      </c>
      <c r="E77" s="45"/>
      <c r="F77" s="45">
        <f aca="true" t="shared" si="3" ref="F77:F84">D77*E77</f>
        <v>0</v>
      </c>
      <c r="G77" s="89"/>
      <c r="H77" s="90" t="s">
        <v>203</v>
      </c>
    </row>
    <row r="78" spans="2:8" ht="19.5" customHeight="1">
      <c r="B78" s="108" t="s">
        <v>345</v>
      </c>
      <c r="C78" s="109">
        <v>68</v>
      </c>
      <c r="D78" s="109">
        <v>58</v>
      </c>
      <c r="E78" s="45"/>
      <c r="F78" s="45">
        <f t="shared" si="3"/>
        <v>0</v>
      </c>
      <c r="G78" s="51"/>
      <c r="H78" s="52"/>
    </row>
    <row r="79" spans="2:8" ht="19.5" customHeight="1">
      <c r="B79" s="108" t="s">
        <v>346</v>
      </c>
      <c r="C79" s="109" t="s">
        <v>22</v>
      </c>
      <c r="D79" s="109" t="s">
        <v>22</v>
      </c>
      <c r="E79" s="45"/>
      <c r="F79" s="45" t="s">
        <v>22</v>
      </c>
      <c r="G79" s="51"/>
      <c r="H79" s="52"/>
    </row>
    <row r="80" spans="2:8" ht="19.5" customHeight="1">
      <c r="B80" s="108" t="s">
        <v>347</v>
      </c>
      <c r="C80" s="109">
        <v>213</v>
      </c>
      <c r="D80" s="109">
        <v>150</v>
      </c>
      <c r="E80" s="45"/>
      <c r="F80" s="45">
        <f t="shared" si="3"/>
        <v>0</v>
      </c>
      <c r="G80" s="51"/>
      <c r="H80" s="52"/>
    </row>
    <row r="81" spans="2:8" ht="19.5" customHeight="1">
      <c r="B81" s="108" t="s">
        <v>348</v>
      </c>
      <c r="C81" s="118">
        <v>146</v>
      </c>
      <c r="D81" s="109">
        <v>110</v>
      </c>
      <c r="E81" s="45"/>
      <c r="F81" s="45">
        <f t="shared" si="3"/>
        <v>0</v>
      </c>
      <c r="G81" s="51"/>
      <c r="H81" s="52"/>
    </row>
    <row r="82" spans="2:8" ht="19.5" customHeight="1">
      <c r="B82" s="120" t="s">
        <v>349</v>
      </c>
      <c r="C82" s="121"/>
      <c r="D82" s="190">
        <v>110</v>
      </c>
      <c r="E82" s="79"/>
      <c r="F82" s="79">
        <f t="shared" si="3"/>
        <v>0</v>
      </c>
      <c r="G82" s="53"/>
      <c r="H82" s="54"/>
    </row>
    <row r="83" spans="2:8" ht="19.5" customHeight="1">
      <c r="B83" s="191" t="s">
        <v>350</v>
      </c>
      <c r="C83" s="86">
        <v>216</v>
      </c>
      <c r="D83" s="86">
        <v>150</v>
      </c>
      <c r="E83" s="88"/>
      <c r="F83" s="88">
        <f t="shared" si="3"/>
        <v>0</v>
      </c>
      <c r="G83" s="101" t="s">
        <v>351</v>
      </c>
      <c r="H83" s="192"/>
    </row>
    <row r="84" spans="2:8" ht="19.5" customHeight="1">
      <c r="B84" s="193" t="s">
        <v>350</v>
      </c>
      <c r="C84" s="66">
        <v>300</v>
      </c>
      <c r="D84" s="66">
        <v>220</v>
      </c>
      <c r="E84" s="67"/>
      <c r="F84" s="67">
        <f t="shared" si="3"/>
        <v>0</v>
      </c>
      <c r="G84" s="194" t="s">
        <v>351</v>
      </c>
      <c r="H84" s="195"/>
    </row>
    <row r="85" spans="2:8" ht="19.5" customHeight="1">
      <c r="B85" s="37" t="s">
        <v>352</v>
      </c>
      <c r="C85" s="136"/>
      <c r="D85" s="136"/>
      <c r="E85" s="137"/>
      <c r="F85" s="137"/>
      <c r="G85" s="115"/>
      <c r="H85" s="59"/>
    </row>
    <row r="86" spans="2:8" ht="19.5" customHeight="1">
      <c r="B86" s="196" t="s">
        <v>353</v>
      </c>
      <c r="C86" s="196">
        <v>138</v>
      </c>
      <c r="D86" s="196">
        <v>80</v>
      </c>
      <c r="E86" s="45"/>
      <c r="F86" s="45">
        <f aca="true" t="shared" si="4" ref="F86:F91">D86*E86</f>
        <v>0</v>
      </c>
      <c r="G86" s="197"/>
      <c r="H86" s="197"/>
    </row>
    <row r="87" spans="2:8" ht="19.5" customHeight="1">
      <c r="B87" s="198" t="s">
        <v>354</v>
      </c>
      <c r="C87" s="199">
        <v>38</v>
      </c>
      <c r="D87" s="199">
        <v>23</v>
      </c>
      <c r="E87" s="45"/>
      <c r="F87" s="45">
        <f t="shared" si="4"/>
        <v>0</v>
      </c>
      <c r="G87" s="200"/>
      <c r="H87" s="200"/>
    </row>
    <row r="88" spans="2:8" ht="19.5" customHeight="1">
      <c r="B88" s="189" t="s">
        <v>355</v>
      </c>
      <c r="C88" s="38"/>
      <c r="D88" s="38"/>
      <c r="E88" s="39"/>
      <c r="F88" s="39"/>
      <c r="G88" s="40"/>
      <c r="H88" s="41"/>
    </row>
    <row r="89" spans="2:16" ht="19.5" customHeight="1">
      <c r="B89" s="201" t="s">
        <v>356</v>
      </c>
      <c r="C89" s="202">
        <v>168</v>
      </c>
      <c r="D89" s="203">
        <v>110</v>
      </c>
      <c r="E89" s="45"/>
      <c r="F89" s="45">
        <f t="shared" si="4"/>
        <v>0</v>
      </c>
      <c r="G89" s="204"/>
      <c r="H89" s="205" t="s">
        <v>357</v>
      </c>
      <c r="I89" s="288" t="s">
        <v>358</v>
      </c>
      <c r="J89" s="289"/>
      <c r="K89" s="289"/>
      <c r="L89" s="289"/>
      <c r="M89" s="289"/>
      <c r="N89" s="289"/>
      <c r="O89" s="289"/>
      <c r="P89" s="290"/>
    </row>
    <row r="90" spans="2:16" ht="19.5" customHeight="1">
      <c r="B90" s="206" t="s">
        <v>359</v>
      </c>
      <c r="C90" s="207">
        <v>105</v>
      </c>
      <c r="D90" s="208">
        <v>76</v>
      </c>
      <c r="E90" s="45"/>
      <c r="F90" s="45">
        <f t="shared" si="4"/>
        <v>0</v>
      </c>
      <c r="G90" s="209"/>
      <c r="H90" s="210"/>
      <c r="I90" s="291"/>
      <c r="J90" s="292"/>
      <c r="K90" s="292"/>
      <c r="L90" s="292"/>
      <c r="M90" s="292"/>
      <c r="N90" s="292"/>
      <c r="O90" s="292"/>
      <c r="P90" s="293"/>
    </row>
    <row r="91" spans="2:16" ht="19.5" customHeight="1">
      <c r="B91" s="211" t="s">
        <v>360</v>
      </c>
      <c r="C91" s="212"/>
      <c r="D91" s="213">
        <v>76</v>
      </c>
      <c r="E91" s="45"/>
      <c r="F91" s="45">
        <f t="shared" si="4"/>
        <v>0</v>
      </c>
      <c r="G91" s="214"/>
      <c r="H91" s="76"/>
      <c r="I91" s="294"/>
      <c r="J91" s="294"/>
      <c r="K91" s="294"/>
      <c r="L91" s="294"/>
      <c r="M91" s="294"/>
      <c r="N91" s="294"/>
      <c r="O91" s="294"/>
      <c r="P91" s="295"/>
    </row>
    <row r="92" spans="2:8" ht="19.5" customHeight="1">
      <c r="B92" s="189" t="s">
        <v>361</v>
      </c>
      <c r="C92" s="38"/>
      <c r="D92" s="38"/>
      <c r="E92" s="39"/>
      <c r="F92" s="39"/>
      <c r="G92" s="40"/>
      <c r="H92" s="41"/>
    </row>
    <row r="93" spans="2:16" ht="19.5" customHeight="1">
      <c r="B93" s="215" t="s">
        <v>362</v>
      </c>
      <c r="C93" s="216">
        <v>188</v>
      </c>
      <c r="D93" s="216">
        <v>80</v>
      </c>
      <c r="E93" s="79"/>
      <c r="F93" s="79">
        <f aca="true" t="shared" si="5" ref="F93:F98">D93*E93</f>
        <v>0</v>
      </c>
      <c r="G93" s="217" t="s">
        <v>363</v>
      </c>
      <c r="H93" s="218" t="s">
        <v>203</v>
      </c>
      <c r="I93" s="296" t="s">
        <v>364</v>
      </c>
      <c r="J93" s="296"/>
      <c r="K93" s="297"/>
      <c r="L93" s="297"/>
      <c r="M93" s="297"/>
      <c r="N93" s="297"/>
      <c r="O93" s="297"/>
      <c r="P93" s="298"/>
    </row>
    <row r="94" spans="2:10" ht="19.5" customHeight="1">
      <c r="B94" s="219" t="s">
        <v>365</v>
      </c>
      <c r="C94" s="220">
        <v>330</v>
      </c>
      <c r="D94" s="221">
        <v>240</v>
      </c>
      <c r="E94" s="88"/>
      <c r="F94" s="88">
        <f t="shared" si="5"/>
        <v>0</v>
      </c>
      <c r="G94" s="222" t="s">
        <v>366</v>
      </c>
      <c r="H94" s="223" t="s">
        <v>367</v>
      </c>
      <c r="I94" s="299" t="s">
        <v>368</v>
      </c>
      <c r="J94" s="222"/>
    </row>
    <row r="95" spans="2:10" ht="19.5" customHeight="1">
      <c r="B95" s="224"/>
      <c r="C95" s="225">
        <v>231</v>
      </c>
      <c r="D95" s="226">
        <v>150</v>
      </c>
      <c r="E95" s="79"/>
      <c r="F95" s="79">
        <f t="shared" si="5"/>
        <v>0</v>
      </c>
      <c r="G95" s="227" t="s">
        <v>369</v>
      </c>
      <c r="H95" s="228"/>
      <c r="I95" s="300"/>
      <c r="J95" s="227"/>
    </row>
    <row r="96" spans="2:10" ht="19.5" customHeight="1">
      <c r="B96" s="224"/>
      <c r="C96" s="220">
        <v>440</v>
      </c>
      <c r="D96" s="221">
        <v>300</v>
      </c>
      <c r="E96" s="88"/>
      <c r="F96" s="88">
        <f t="shared" si="5"/>
        <v>0</v>
      </c>
      <c r="G96" s="222" t="s">
        <v>366</v>
      </c>
      <c r="H96" s="228"/>
      <c r="I96" s="299" t="s">
        <v>370</v>
      </c>
      <c r="J96" s="222"/>
    </row>
    <row r="97" spans="2:10" ht="19.5" customHeight="1">
      <c r="B97" s="224"/>
      <c r="C97" s="225">
        <v>286</v>
      </c>
      <c r="D97" s="226">
        <v>210</v>
      </c>
      <c r="E97" s="79"/>
      <c r="F97" s="79">
        <f t="shared" si="5"/>
        <v>0</v>
      </c>
      <c r="G97" s="229" t="s">
        <v>369</v>
      </c>
      <c r="H97" s="228"/>
      <c r="I97" s="300"/>
      <c r="J97" s="227"/>
    </row>
    <row r="98" spans="2:10" ht="19.5" customHeight="1">
      <c r="B98" s="224"/>
      <c r="C98" s="220">
        <v>440</v>
      </c>
      <c r="D98" s="221">
        <v>300</v>
      </c>
      <c r="E98" s="88"/>
      <c r="F98" s="88">
        <f t="shared" si="5"/>
        <v>0</v>
      </c>
      <c r="G98" s="222" t="s">
        <v>366</v>
      </c>
      <c r="H98" s="228"/>
      <c r="I98" s="299" t="s">
        <v>371</v>
      </c>
      <c r="J98" s="222"/>
    </row>
    <row r="99" spans="2:10" ht="19.5" customHeight="1">
      <c r="B99" s="230"/>
      <c r="C99" s="231">
        <v>286</v>
      </c>
      <c r="D99" s="232">
        <v>215</v>
      </c>
      <c r="E99" s="67"/>
      <c r="F99" s="67">
        <f aca="true" t="shared" si="6" ref="F99:F123">D99*E99</f>
        <v>0</v>
      </c>
      <c r="G99" s="233" t="s">
        <v>369</v>
      </c>
      <c r="H99" s="234"/>
      <c r="I99" s="301"/>
      <c r="J99" s="233"/>
    </row>
    <row r="100" spans="2:8" ht="19.5" customHeight="1">
      <c r="B100" s="189" t="s">
        <v>372</v>
      </c>
      <c r="C100" s="136"/>
      <c r="D100" s="136"/>
      <c r="E100" s="137"/>
      <c r="F100" s="137"/>
      <c r="G100" s="115"/>
      <c r="H100" s="41"/>
    </row>
    <row r="101" spans="2:8" ht="19.5" customHeight="1">
      <c r="B101" s="235" t="s">
        <v>373</v>
      </c>
      <c r="C101" s="86">
        <v>180</v>
      </c>
      <c r="D101" s="86">
        <v>120</v>
      </c>
      <c r="E101" s="45"/>
      <c r="F101" s="45">
        <f t="shared" si="6"/>
        <v>0</v>
      </c>
      <c r="G101" s="236" t="s">
        <v>374</v>
      </c>
      <c r="H101" s="90" t="s">
        <v>223</v>
      </c>
    </row>
    <row r="102" spans="2:8" ht="19.5" customHeight="1">
      <c r="B102" s="237"/>
      <c r="C102" s="49">
        <v>100</v>
      </c>
      <c r="D102" s="49">
        <v>70</v>
      </c>
      <c r="E102" s="45"/>
      <c r="F102" s="45">
        <f t="shared" si="6"/>
        <v>0</v>
      </c>
      <c r="G102" s="238" t="s">
        <v>375</v>
      </c>
      <c r="H102" s="52"/>
    </row>
    <row r="103" spans="2:8" ht="19.5" customHeight="1">
      <c r="B103" s="237" t="s">
        <v>376</v>
      </c>
      <c r="C103" s="49">
        <v>50</v>
      </c>
      <c r="D103" s="49">
        <v>35</v>
      </c>
      <c r="E103" s="45"/>
      <c r="F103" s="45">
        <f t="shared" si="6"/>
        <v>0</v>
      </c>
      <c r="G103" s="238" t="s">
        <v>375</v>
      </c>
      <c r="H103" s="52"/>
    </row>
    <row r="104" spans="2:8" ht="19.5" customHeight="1">
      <c r="B104" s="237" t="s">
        <v>377</v>
      </c>
      <c r="C104" s="49">
        <v>160</v>
      </c>
      <c r="D104" s="49">
        <v>100</v>
      </c>
      <c r="E104" s="45"/>
      <c r="F104" s="45">
        <f t="shared" si="6"/>
        <v>0</v>
      </c>
      <c r="G104" s="238" t="s">
        <v>374</v>
      </c>
      <c r="H104" s="52"/>
    </row>
    <row r="105" spans="2:8" ht="19.5" customHeight="1">
      <c r="B105" s="237"/>
      <c r="C105" s="49">
        <v>90</v>
      </c>
      <c r="D105" s="49">
        <v>57</v>
      </c>
      <c r="E105" s="45"/>
      <c r="F105" s="45">
        <f t="shared" si="6"/>
        <v>0</v>
      </c>
      <c r="G105" s="238" t="s">
        <v>375</v>
      </c>
      <c r="H105" s="52"/>
    </row>
    <row r="106" spans="2:8" ht="19.5" customHeight="1">
      <c r="B106" s="237" t="s">
        <v>378</v>
      </c>
      <c r="C106" s="49">
        <v>45</v>
      </c>
      <c r="D106" s="49">
        <v>35</v>
      </c>
      <c r="E106" s="45"/>
      <c r="F106" s="45">
        <f t="shared" si="6"/>
        <v>0</v>
      </c>
      <c r="G106" s="238" t="s">
        <v>375</v>
      </c>
      <c r="H106" s="52"/>
    </row>
    <row r="107" spans="2:8" ht="19.5" customHeight="1">
      <c r="B107" s="237" t="s">
        <v>379</v>
      </c>
      <c r="C107" s="49">
        <v>110</v>
      </c>
      <c r="D107" s="49">
        <v>70</v>
      </c>
      <c r="E107" s="45"/>
      <c r="F107" s="45">
        <f t="shared" si="6"/>
        <v>0</v>
      </c>
      <c r="G107" s="238" t="s">
        <v>374</v>
      </c>
      <c r="H107" s="52"/>
    </row>
    <row r="108" spans="2:8" ht="19.5" customHeight="1">
      <c r="B108" s="237"/>
      <c r="C108" s="49">
        <v>60</v>
      </c>
      <c r="D108" s="49">
        <v>42</v>
      </c>
      <c r="E108" s="45"/>
      <c r="F108" s="45">
        <f t="shared" si="6"/>
        <v>0</v>
      </c>
      <c r="G108" s="238" t="s">
        <v>375</v>
      </c>
      <c r="H108" s="52"/>
    </row>
    <row r="109" spans="2:8" ht="19.5" customHeight="1">
      <c r="B109" s="239" t="s">
        <v>380</v>
      </c>
      <c r="C109" s="66">
        <v>30</v>
      </c>
      <c r="D109" s="66">
        <v>22</v>
      </c>
      <c r="E109" s="45"/>
      <c r="F109" s="45">
        <f t="shared" si="6"/>
        <v>0</v>
      </c>
      <c r="G109" s="240" t="s">
        <v>375</v>
      </c>
      <c r="H109" s="68"/>
    </row>
    <row r="110" spans="2:8" ht="19.5" customHeight="1">
      <c r="B110" s="189" t="s">
        <v>381</v>
      </c>
      <c r="C110" s="38"/>
      <c r="D110" s="38"/>
      <c r="E110" s="39"/>
      <c r="F110" s="39"/>
      <c r="G110" s="40"/>
      <c r="H110" s="41"/>
    </row>
    <row r="111" spans="2:8" ht="19.5" customHeight="1">
      <c r="B111" s="241" t="s">
        <v>382</v>
      </c>
      <c r="C111" s="242">
        <v>140</v>
      </c>
      <c r="D111" s="242">
        <v>100</v>
      </c>
      <c r="E111" s="79"/>
      <c r="F111" s="79">
        <f t="shared" si="6"/>
        <v>0</v>
      </c>
      <c r="G111" s="243"/>
      <c r="H111" s="244"/>
    </row>
    <row r="112" spans="2:16" ht="19.5" customHeight="1">
      <c r="B112" s="245" t="s">
        <v>383</v>
      </c>
      <c r="C112" s="246">
        <v>55</v>
      </c>
      <c r="D112" s="246">
        <v>55</v>
      </c>
      <c r="E112" s="62"/>
      <c r="F112" s="62">
        <f t="shared" si="6"/>
        <v>0</v>
      </c>
      <c r="G112" s="247" t="s">
        <v>384</v>
      </c>
      <c r="H112" s="248"/>
      <c r="I112" s="296" t="s">
        <v>385</v>
      </c>
      <c r="J112" s="296"/>
      <c r="K112" s="296"/>
      <c r="L112" s="296"/>
      <c r="M112" s="296"/>
      <c r="N112" s="296"/>
      <c r="O112" s="296"/>
      <c r="P112" s="302"/>
    </row>
    <row r="113" spans="2:16" ht="19.5" customHeight="1">
      <c r="B113" s="249" t="s">
        <v>386</v>
      </c>
      <c r="C113" s="43">
        <v>150</v>
      </c>
      <c r="D113" s="43">
        <v>150</v>
      </c>
      <c r="E113" s="45"/>
      <c r="F113" s="45">
        <f t="shared" si="6"/>
        <v>0</v>
      </c>
      <c r="G113" s="46" t="s">
        <v>387</v>
      </c>
      <c r="H113" s="250"/>
      <c r="I113" s="303" t="s">
        <v>388</v>
      </c>
      <c r="J113" s="303"/>
      <c r="K113" s="303"/>
      <c r="L113" s="303"/>
      <c r="M113" s="303"/>
      <c r="N113" s="303"/>
      <c r="O113" s="303"/>
      <c r="P113" s="304"/>
    </row>
    <row r="114" spans="2:16" ht="19.5" customHeight="1">
      <c r="B114" s="251" t="s">
        <v>389</v>
      </c>
      <c r="C114" s="118">
        <v>120</v>
      </c>
      <c r="D114" s="49">
        <v>120</v>
      </c>
      <c r="E114" s="45"/>
      <c r="F114" s="45">
        <f t="shared" si="6"/>
        <v>0</v>
      </c>
      <c r="G114" s="51"/>
      <c r="H114" s="252"/>
      <c r="I114" s="305"/>
      <c r="J114" s="306"/>
      <c r="K114" s="306"/>
      <c r="L114" s="306"/>
      <c r="M114" s="306"/>
      <c r="N114" s="306"/>
      <c r="O114" s="306"/>
      <c r="P114" s="307"/>
    </row>
    <row r="115" spans="2:16" ht="19.5" customHeight="1">
      <c r="B115" s="193" t="s">
        <v>390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391</v>
      </c>
      <c r="C116" s="38"/>
      <c r="D116" s="38"/>
      <c r="E116" s="39"/>
      <c r="F116" s="39"/>
      <c r="G116" s="40"/>
      <c r="H116" s="41"/>
    </row>
    <row r="117" spans="2:8" ht="19.5" customHeight="1">
      <c r="B117" s="254" t="s">
        <v>392</v>
      </c>
      <c r="C117" s="255">
        <v>120</v>
      </c>
      <c r="D117" s="255">
        <v>90</v>
      </c>
      <c r="E117" s="45"/>
      <c r="F117" s="45">
        <f t="shared" si="6"/>
        <v>0</v>
      </c>
      <c r="G117" s="256" t="s">
        <v>393</v>
      </c>
      <c r="H117" s="257" t="s">
        <v>394</v>
      </c>
    </row>
    <row r="118" spans="2:8" ht="19.5" customHeight="1">
      <c r="B118" s="258" t="s">
        <v>395</v>
      </c>
      <c r="C118" s="259">
        <v>130</v>
      </c>
      <c r="D118" s="259">
        <v>100</v>
      </c>
      <c r="E118" s="45"/>
      <c r="F118" s="45">
        <f t="shared" si="6"/>
        <v>0</v>
      </c>
      <c r="G118" s="260"/>
      <c r="H118" s="261"/>
    </row>
    <row r="119" spans="2:8" ht="19.5" customHeight="1">
      <c r="B119" s="189" t="s">
        <v>396</v>
      </c>
      <c r="C119" s="38"/>
      <c r="D119" s="38"/>
      <c r="E119" s="39"/>
      <c r="F119" s="39"/>
      <c r="G119" s="40"/>
      <c r="H119" s="41"/>
    </row>
    <row r="120" spans="2:16" ht="19.5" customHeight="1">
      <c r="B120" s="262" t="s">
        <v>397</v>
      </c>
      <c r="C120" s="263">
        <v>98</v>
      </c>
      <c r="D120" s="263">
        <v>50</v>
      </c>
      <c r="E120" s="264"/>
      <c r="F120" s="264">
        <f t="shared" si="6"/>
        <v>0</v>
      </c>
      <c r="G120" s="265"/>
      <c r="H120" s="266"/>
      <c r="I120" s="310" t="s">
        <v>398</v>
      </c>
      <c r="J120" s="310"/>
      <c r="K120" s="310"/>
      <c r="L120" s="310"/>
      <c r="M120" s="310"/>
      <c r="N120" s="310"/>
      <c r="O120" s="310"/>
      <c r="P120" s="311"/>
    </row>
    <row r="121" spans="2:16" ht="87.75" customHeight="1">
      <c r="B121" s="262" t="s">
        <v>399</v>
      </c>
      <c r="C121" s="263">
        <v>68</v>
      </c>
      <c r="D121" s="263">
        <v>40</v>
      </c>
      <c r="E121" s="267"/>
      <c r="F121" s="268">
        <f t="shared" si="6"/>
        <v>0</v>
      </c>
      <c r="G121" s="269"/>
      <c r="H121" s="270"/>
      <c r="I121" s="312" t="s">
        <v>400</v>
      </c>
      <c r="J121" s="312"/>
      <c r="K121" s="312"/>
      <c r="L121" s="312"/>
      <c r="M121" s="312"/>
      <c r="N121" s="312"/>
      <c r="O121" s="312"/>
      <c r="P121" s="313"/>
    </row>
    <row r="122" spans="2:16" ht="87" customHeight="1">
      <c r="B122" s="262" t="s">
        <v>401</v>
      </c>
      <c r="C122" s="263">
        <v>88</v>
      </c>
      <c r="D122" s="263">
        <v>55</v>
      </c>
      <c r="E122" s="267"/>
      <c r="F122" s="268">
        <f t="shared" si="6"/>
        <v>0</v>
      </c>
      <c r="G122" s="271"/>
      <c r="H122" s="272"/>
      <c r="I122" s="312" t="s">
        <v>402</v>
      </c>
      <c r="J122" s="312"/>
      <c r="K122" s="312"/>
      <c r="L122" s="312"/>
      <c r="M122" s="312"/>
      <c r="N122" s="312"/>
      <c r="O122" s="312"/>
      <c r="P122" s="313"/>
    </row>
    <row r="123" spans="2:23" ht="160.5" customHeight="1">
      <c r="B123" s="273" t="s">
        <v>403</v>
      </c>
      <c r="C123" s="274">
        <v>98</v>
      </c>
      <c r="D123" s="274">
        <v>70</v>
      </c>
      <c r="E123" s="275"/>
      <c r="F123" s="276">
        <f t="shared" si="6"/>
        <v>0</v>
      </c>
      <c r="G123" s="271"/>
      <c r="H123" s="272"/>
      <c r="I123" s="312" t="s">
        <v>404</v>
      </c>
      <c r="J123" s="312"/>
      <c r="K123" s="312"/>
      <c r="L123" s="312"/>
      <c r="M123" s="312"/>
      <c r="N123" s="312"/>
      <c r="O123" s="312"/>
      <c r="P123" s="312"/>
      <c r="Q123" s="314" t="s">
        <v>405</v>
      </c>
      <c r="R123" s="314"/>
      <c r="S123" s="314"/>
      <c r="T123" s="314"/>
      <c r="U123" s="314"/>
      <c r="V123" s="314"/>
      <c r="W123" s="315"/>
    </row>
    <row r="124" spans="2:8" ht="19.5" customHeight="1">
      <c r="B124" s="55" t="s">
        <v>406</v>
      </c>
      <c r="C124" s="56"/>
      <c r="D124" s="56"/>
      <c r="E124" s="57"/>
      <c r="F124" s="57"/>
      <c r="G124" s="58"/>
      <c r="H124" s="93"/>
    </row>
    <row r="125" spans="2:8" ht="19.5" customHeight="1">
      <c r="B125" s="277" t="s">
        <v>407</v>
      </c>
      <c r="C125" s="202">
        <v>118</v>
      </c>
      <c r="D125" s="202">
        <v>80</v>
      </c>
      <c r="E125" s="88"/>
      <c r="F125" s="88">
        <f aca="true" t="shared" si="7" ref="F125:F128">D125*E125</f>
        <v>0</v>
      </c>
      <c r="G125" s="278"/>
      <c r="H125" s="279" t="s">
        <v>223</v>
      </c>
    </row>
    <row r="126" spans="2:8" ht="19.5" customHeight="1">
      <c r="B126" s="280" t="s">
        <v>408</v>
      </c>
      <c r="C126" s="281">
        <v>80</v>
      </c>
      <c r="D126" s="281">
        <v>60</v>
      </c>
      <c r="E126" s="45"/>
      <c r="F126" s="45">
        <f t="shared" si="7"/>
        <v>0</v>
      </c>
      <c r="G126" s="282"/>
      <c r="H126" s="283"/>
    </row>
    <row r="127" spans="2:8" ht="19.5" customHeight="1">
      <c r="B127" s="280" t="s">
        <v>409</v>
      </c>
      <c r="C127" s="281">
        <v>130</v>
      </c>
      <c r="D127" s="281">
        <v>80</v>
      </c>
      <c r="E127" s="45"/>
      <c r="F127" s="45">
        <f t="shared" si="7"/>
        <v>0</v>
      </c>
      <c r="G127" s="282"/>
      <c r="H127" s="283"/>
    </row>
    <row r="128" spans="2:8" ht="19.5" customHeight="1">
      <c r="B128" s="284" t="s">
        <v>410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411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412</v>
      </c>
      <c r="C131" s="324"/>
      <c r="D131" s="324"/>
      <c r="E131" s="325"/>
      <c r="F131" s="326"/>
      <c r="G131" s="327"/>
      <c r="H131" s="328"/>
      <c r="I131" s="426"/>
      <c r="J131" s="427"/>
      <c r="K131" s="427"/>
      <c r="L131" s="428"/>
      <c r="M131" s="428"/>
      <c r="N131" s="428"/>
      <c r="O131" s="428"/>
      <c r="P131" s="428"/>
      <c r="Q131" s="468"/>
      <c r="R131" s="469" t="s">
        <v>413</v>
      </c>
      <c r="S131" s="469"/>
      <c r="T131" s="469"/>
      <c r="U131" s="469"/>
      <c r="V131" s="469"/>
      <c r="W131" s="469"/>
      <c r="X131" s="469"/>
      <c r="Y131" s="472"/>
    </row>
    <row r="132" spans="2:25" ht="33" customHeight="1">
      <c r="B132" s="329" t="s">
        <v>414</v>
      </c>
      <c r="C132" s="330" t="s">
        <v>415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414</v>
      </c>
      <c r="C138" s="330" t="s">
        <v>415</v>
      </c>
      <c r="D138" s="331"/>
      <c r="E138" s="332"/>
      <c r="F138" s="358"/>
      <c r="G138" s="334"/>
      <c r="H138" s="334"/>
      <c r="I138" s="436" t="s">
        <v>420</v>
      </c>
      <c r="J138" s="437"/>
      <c r="K138" s="437"/>
      <c r="L138" s="438"/>
      <c r="M138" s="438"/>
      <c r="N138" s="438"/>
      <c r="O138" s="438"/>
      <c r="P138" s="438"/>
      <c r="Q138" s="468"/>
      <c r="R138" s="468"/>
      <c r="S138" s="468"/>
      <c r="T138" s="468"/>
      <c r="U138" s="468"/>
      <c r="V138" s="468"/>
      <c r="W138" s="468"/>
      <c r="X138" s="468"/>
      <c r="Y138" s="473"/>
    </row>
    <row r="139" spans="2:25" ht="19.5" customHeight="1">
      <c r="B139" s="359" t="s">
        <v>421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418</v>
      </c>
      <c r="C141" s="372">
        <v>1129</v>
      </c>
      <c r="D141" s="373">
        <v>1010</v>
      </c>
      <c r="E141" s="374"/>
      <c r="F141" s="375">
        <f t="shared" si="9"/>
        <v>0</v>
      </c>
      <c r="G141" s="364"/>
      <c r="H141" s="365"/>
      <c r="I141" s="444" t="s">
        <v>423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414</v>
      </c>
      <c r="C144" s="384" t="s">
        <v>415</v>
      </c>
      <c r="D144" s="385"/>
      <c r="E144" s="386"/>
      <c r="F144" s="387"/>
      <c r="G144" s="388"/>
      <c r="H144" s="388"/>
      <c r="I144" s="454" t="s">
        <v>425</v>
      </c>
      <c r="J144" s="449"/>
      <c r="K144" s="449"/>
      <c r="L144" s="449"/>
      <c r="M144" s="449"/>
      <c r="N144" s="449"/>
      <c r="O144" s="449"/>
      <c r="P144" s="449"/>
      <c r="Q144" s="468"/>
      <c r="R144" s="468"/>
      <c r="S144" s="468"/>
      <c r="T144" s="468"/>
      <c r="U144" s="468"/>
      <c r="V144" s="468"/>
      <c r="W144" s="468"/>
      <c r="X144" s="468"/>
      <c r="Y144" s="473"/>
    </row>
    <row r="145" spans="2:25" ht="19.5" customHeight="1">
      <c r="B145" s="359" t="s">
        <v>421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428</v>
      </c>
      <c r="C150" s="408">
        <v>300</v>
      </c>
      <c r="D150" s="409">
        <v>200</v>
      </c>
      <c r="E150" s="410"/>
      <c r="F150" s="411">
        <f>E150*D150</f>
        <v>0</v>
      </c>
      <c r="I150" s="458" t="s">
        <v>429</v>
      </c>
      <c r="J150" s="459"/>
      <c r="K150" s="459"/>
      <c r="L150" s="459"/>
      <c r="M150" s="459"/>
      <c r="N150" s="459"/>
      <c r="O150" s="459"/>
      <c r="P150" s="460"/>
    </row>
    <row r="151" spans="2:16" ht="19.5" customHeight="1">
      <c r="B151" s="412" t="s">
        <v>430</v>
      </c>
      <c r="C151" s="413">
        <v>300</v>
      </c>
      <c r="D151" s="414">
        <v>200</v>
      </c>
      <c r="E151" s="415"/>
      <c r="F151" s="416">
        <f>E151*D151</f>
        <v>0</v>
      </c>
      <c r="I151" s="461"/>
      <c r="J151" s="462"/>
      <c r="K151" s="462"/>
      <c r="L151" s="462"/>
      <c r="M151" s="462"/>
      <c r="N151" s="462"/>
      <c r="O151" s="462"/>
      <c r="P151" s="463"/>
    </row>
    <row r="152" spans="2:16" ht="19.5" customHeight="1">
      <c r="B152" s="412" t="s">
        <v>431</v>
      </c>
      <c r="C152" s="413">
        <v>1200</v>
      </c>
      <c r="D152" s="414" t="s">
        <v>22</v>
      </c>
      <c r="E152" s="415"/>
      <c r="F152" s="416" t="s">
        <v>22</v>
      </c>
      <c r="I152" s="461"/>
      <c r="J152" s="462"/>
      <c r="K152" s="462"/>
      <c r="L152" s="462"/>
      <c r="M152" s="462"/>
      <c r="N152" s="462"/>
      <c r="O152" s="462"/>
      <c r="P152" s="463"/>
    </row>
    <row r="153" spans="2:16" ht="19.5" customHeight="1">
      <c r="B153" s="417" t="s">
        <v>432</v>
      </c>
      <c r="C153" s="418" t="s">
        <v>22</v>
      </c>
      <c r="D153" s="419" t="s">
        <v>22</v>
      </c>
      <c r="E153" s="420"/>
      <c r="F153" s="421" t="s">
        <v>22</v>
      </c>
      <c r="G153" s="422"/>
      <c r="I153" s="464"/>
      <c r="J153" s="465"/>
      <c r="K153" s="465"/>
      <c r="L153" s="465"/>
      <c r="M153" s="465"/>
      <c r="N153" s="465"/>
      <c r="O153" s="465"/>
      <c r="P153" s="466"/>
    </row>
    <row r="154" ht="19.5" customHeight="1">
      <c r="F154" s="423"/>
    </row>
    <row r="155" spans="2:6" ht="19.5" customHeight="1">
      <c r="B155" s="424"/>
      <c r="C155" s="424"/>
      <c r="D155" s="424"/>
      <c r="E155" s="425" t="s">
        <v>433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434</v>
      </c>
      <c r="D3" s="3"/>
      <c r="E3" s="3"/>
      <c r="F3" s="3"/>
      <c r="G3" s="3"/>
      <c r="H3" s="4" t="s">
        <v>435</v>
      </c>
      <c r="I3" s="4"/>
      <c r="J3" s="4"/>
      <c r="K3" s="4"/>
      <c r="L3" s="15" t="s">
        <v>436</v>
      </c>
      <c r="M3" s="4"/>
      <c r="N3" s="4"/>
      <c r="O3" s="4"/>
      <c r="P3" s="15" t="s">
        <v>437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438</v>
      </c>
      <c r="D19" s="11"/>
      <c r="E19" s="11"/>
      <c r="F19" s="11"/>
      <c r="G19" s="11"/>
      <c r="H19" s="11"/>
      <c r="I19" s="11"/>
      <c r="J19" s="11"/>
      <c r="K19" s="16" t="s">
        <v>439</v>
      </c>
      <c r="L19" s="17"/>
      <c r="M19" s="18"/>
      <c r="N19" s="18"/>
      <c r="O19" s="17"/>
      <c r="P19" s="11" t="s">
        <v>440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2017-08-04T11:54:36Z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eadingLayo">
    <vt:bool>false</vt:bool>
  </property>
</Properties>
</file>