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现金" sheetId="4" r:id="rId1"/>
    <sheet name="报销" sheetId="2" r:id="rId2"/>
    <sheet name="港澳名单" sheetId="5" r:id="rId3"/>
    <sheet name="文件带" sheetId="6" r:id="rId4"/>
    <sheet name="百老汇+快富站套票" sheetId="7" r:id="rId5"/>
  </sheets>
  <calcPr calcId="144525" concurrentCalc="0"/>
</workbook>
</file>

<file path=xl/sharedStrings.xml><?xml version="1.0" encoding="utf-8"?>
<sst xmlns="http://schemas.openxmlformats.org/spreadsheetml/2006/main" count="2691">
  <si>
    <t>2017年</t>
  </si>
  <si>
    <t>科目</t>
  </si>
  <si>
    <t>备注</t>
  </si>
  <si>
    <t>摘要</t>
  </si>
  <si>
    <t>借方</t>
  </si>
  <si>
    <t>贷方</t>
  </si>
  <si>
    <t>余额</t>
  </si>
  <si>
    <t>月</t>
  </si>
  <si>
    <t>日</t>
  </si>
  <si>
    <t xml:space="preserve"> </t>
  </si>
  <si>
    <t>未报销：0</t>
  </si>
  <si>
    <t>2016.12.31扎帐  XJJK-0101567 11903.9</t>
  </si>
  <si>
    <t>收 艾杰还款160元</t>
  </si>
  <si>
    <t>AJ20161229</t>
  </si>
  <si>
    <t>付 韩国WLFI 首尔一地WIFI费用 客人：童强 张春焰 1台，客人：谭莉 林黎 林好 1台；客人 ：郭远菊 1台，客人：王兰 赵萌 1台 共4台 明细5*8*4=160</t>
  </si>
  <si>
    <t>DCH20170103</t>
  </si>
  <si>
    <t>收 陈宝奎（尹磊） 3/1 购买出境合同10份 出境单项：IS00037648-37652 出境团队CJ00036509-36513 共10*6=60</t>
  </si>
  <si>
    <t>AJ20170104</t>
  </si>
  <si>
    <t>付 韩国WIFI 4/1 首尔一地WIFI费用 客人：刘丽 魏星1台 共48元</t>
  </si>
  <si>
    <t>DCH20170106</t>
  </si>
  <si>
    <t>收 王兴凯 6/1 购买出境合同一份 编号：IS00037654</t>
  </si>
  <si>
    <t>收 谢海玲 购买出境合同一份 IS00037653</t>
  </si>
  <si>
    <t>收 工行取现（报销）</t>
  </si>
  <si>
    <t>收 建行取现280（报销）</t>
  </si>
  <si>
    <t xml:space="preserve">已向财务报销 </t>
  </si>
  <si>
    <t>付 诚信伟业 30/12 施乐1810 粉盒1支 280*1=280</t>
  </si>
  <si>
    <t>付 伊藤洋华堂 4/1 购买充值卡2张 2*500元/张 共1000</t>
  </si>
  <si>
    <t>1598</t>
  </si>
  <si>
    <t>未报销：280+1000=1280</t>
  </si>
  <si>
    <t>2017.01.04扎帐  XJJK-0101567  2878</t>
  </si>
  <si>
    <t>付 工行现金存入，栾进拿走现金工资卡转入</t>
  </si>
  <si>
    <t>收 工行取现 中天代环旅付款，环旅给现金</t>
  </si>
  <si>
    <t>付 包兰 12/12 中国银行转港龙机票款 地铁6；14/12 中国银行转港龙机票款、护照 地铁6+2；9/12 中旅总部结款 公交4；19/12 中国银行转港龙机票款 地铁6；26/12 省青总部办事 公交4 共28</t>
  </si>
  <si>
    <t>未报销：280+1000+28=1308</t>
  </si>
  <si>
    <t>2017.01.05扎帐  XJJK-0101567  2748</t>
  </si>
  <si>
    <t>收 谢海玲 购买处境合同2份 编号：CJ00036519-36520</t>
  </si>
  <si>
    <t>收 高艳 6/1 购买国内合同1份 编号：GN00071837</t>
  </si>
  <si>
    <t>交BL20170106</t>
  </si>
  <si>
    <t>收 费废品的师傅 6/1 卖废品收入13元</t>
  </si>
  <si>
    <t>TSW20170108</t>
  </si>
  <si>
    <t>付 中通快递 8/1 邮寄收据快递费用 客人：张程 吴心悦  单号;7287 8124 8360 (陶思炜代付）</t>
  </si>
  <si>
    <t>TSW20161221</t>
  </si>
  <si>
    <t>付 顺丰快递 21/12 邮寄行程单 13元 单号：504 572 704 182 (陶思炜代付）</t>
  </si>
  <si>
    <t>GZY20170115</t>
  </si>
  <si>
    <t>付 顺丰快递 15/1 邮寄冲绳签证快递费用  单号：504 605 538 693 （郭子义代付）</t>
  </si>
  <si>
    <t>付 顺丰快递 15/1 邮寄冲绳签证 成都-重庆 单号：504 572 704 191 （郭子义代付）</t>
  </si>
  <si>
    <t>ZJF20161119</t>
  </si>
  <si>
    <t>付 中通快递 19/11 同程寄发票 单号：7518 2749 7479（张家福代付）</t>
  </si>
  <si>
    <t>ZJF20161223</t>
  </si>
  <si>
    <t>付 中通快递 23/12 同程寄发票 单号：7287 7749 1954（张家福代付）</t>
  </si>
  <si>
    <t>收 农行取现 （环旅还款）</t>
  </si>
  <si>
    <t>2017.01.06扎帐  XJJK-0101567 2815</t>
  </si>
  <si>
    <t>DCH20170109</t>
  </si>
  <si>
    <t>收 钱黎雳 9/1 购买出境合同6份 团队CJ00036523-36525 单项：IS00037655-37657 6*6=36</t>
  </si>
  <si>
    <t>收 杨梅 9/1 购买出境合同1愤怒 编号：IS00037658</t>
  </si>
  <si>
    <t>收 建行取现300（电信充值）</t>
  </si>
  <si>
    <t>付 电信话费充值 号码：83193055 200元；85513055 100元 共300</t>
  </si>
  <si>
    <t>付 蓝剑水连锁桐梓林路店 9/1 购买水票20张 22*11=220</t>
  </si>
  <si>
    <t>未报销：280+1000+28+300+220=1828</t>
  </si>
  <si>
    <t>2017.01.09扎帐  XJJK-0101567 3157</t>
  </si>
  <si>
    <t>WX20170107</t>
  </si>
  <si>
    <t>付 冯世伟（代付） 7/1 港港五日单订票 客人电话卡 明细：40*1=40 同行：范范</t>
  </si>
  <si>
    <t>收 工行取现2000+2500</t>
  </si>
  <si>
    <t>交BL20170110</t>
  </si>
  <si>
    <t>付 省青 单开发票税金 抬头：四川晟瑞建筑工程有限公司 68155元 发票号：03674570；四川华都普达置业有限公司 68155元 发票号：03674751 共136310*0.004=545</t>
  </si>
  <si>
    <t>付 省青 单开发票税金 抬头：大圣电子商务集团有限公司 41600元 发票号：03674752；四川上航假期国际旅行社有限公司 24581.76元 发票号：03674762 共66181.76*0.004=265</t>
  </si>
  <si>
    <t>付 省青 单开发票税金 抬头：天津天怡华智供应链管理有限责任公司 发票号：03674753-03674755 共800700*0.004=3203</t>
  </si>
  <si>
    <t>付 省青 单开发票税金 抬头：韶关安裕婴儿童用品有限公司 发票号：03674763 62400元；上海赫程国际旅行社有限公司南通分公司 发票号：03674765 2763元；成都华敏置业有限公司华敏君豪酒店 发票号：03674765 28540元 共93676*0.004=385.5</t>
  </si>
  <si>
    <t>DCH20170110</t>
  </si>
  <si>
    <t>收 赖蓓 10/1 购买出境合同5份 编号：CJ00036526-36530</t>
  </si>
  <si>
    <t>收 建行取现 1200+1000+250=2450</t>
  </si>
  <si>
    <t>付 520 2016年9月广告费用 592期黑白2页+刊眼 350元；593期黑白2页+刊眼 350元；594期黑白1页+刊眼 250元；595期黑白1页+刊眼 250元；共1200元</t>
  </si>
  <si>
    <t>付 520 2016年10月广告费用 596期 黑白1页+刊眼 250；597期 黑白1页+刊眼 250；598期 黑白1页+刊眼 250；599期 黑白1页+刊眼 250；共1000</t>
  </si>
  <si>
    <t xml:space="preserve">付 520  2016年11月广告费用 600期 黑白1页+刊眼250元 </t>
  </si>
  <si>
    <t>付 诚信伟业 9/1 跟换打印机鼓芯一支350元</t>
  </si>
  <si>
    <t>未报销：280+1000+28+300+220+1200+1000+250+350=4628</t>
  </si>
  <si>
    <t>2017.01.10扎帐  XJJK-0101567 5709</t>
  </si>
  <si>
    <t>YF20170111</t>
  </si>
  <si>
    <t>收 曾惜 11/1 够阿米出境团队合同一份 编号：CJ00036532 单项IS00036759 共12元</t>
  </si>
  <si>
    <t>付 成都市博雅水族馆 11/1 栾进办公司鱼缸清洗换水 100元 ，水榕（植物）30元 共130</t>
  </si>
  <si>
    <t>未报销：280+1000+28+300+220+1200+1000+250+350+130=4758</t>
  </si>
  <si>
    <t>2017.01.11扎帐  XJJK-0101567 5721</t>
  </si>
  <si>
    <t>AJ20161206</t>
  </si>
  <si>
    <t>付 中通快递 6/12 时尚韩国首尔一地6天4晚 给同城寄发票 单号：7287 8365 5519（张家福代付）</t>
  </si>
  <si>
    <t>付 顺丰快递 15/1 恋恋冲绳18团签 成都-重庆 顺丰快递 单号：504 572 704 164（郭子义代付）</t>
  </si>
  <si>
    <t>WX20170105</t>
  </si>
  <si>
    <t xml:space="preserve">付 中通快递 5/1 澳门一地自由行 寄发票 单号：7287 3936 2611 </t>
  </si>
  <si>
    <t>YF20170112</t>
  </si>
  <si>
    <t>收 屈玲萍 12/1 直客7部 购买出境合同2份 编号：IS00037659-37660 共12</t>
  </si>
  <si>
    <t>收 尹磊 12/1 购买出境单项合同5份 编号：IS00037662-37666；出境团队CJ00036533-36538 共66</t>
  </si>
  <si>
    <t>收 曾凡俊 12/1 购买出境单项合同3份 编号：IS0003767-37669；出境团队CJ00036539-00036540</t>
  </si>
  <si>
    <t>付 李建璋 9/1-10/1 绵阳出差 住宿268（2人1晚），餐费25元 共293</t>
  </si>
  <si>
    <t>已向财务报销</t>
  </si>
  <si>
    <t>付 姚芳 11/1 公司-百丽宫影院交通费（3人）23.6；11/1 百丽宫-双流兰桂苑交通费56.1 合计79.7 实际付款80元</t>
  </si>
  <si>
    <t>未报销：280+1000+28+300+220+1200+1000+250+350+130+293+80=4758</t>
  </si>
  <si>
    <t>2017.01.12扎帐  XJJK-0101567 5801</t>
  </si>
  <si>
    <t>DCH20170113</t>
  </si>
  <si>
    <t>收 蒋勇 23/1 购买出境合同一份 编号：IS000037370-37671</t>
  </si>
  <si>
    <t>收 工行取现</t>
  </si>
  <si>
    <t>LQ201161221</t>
  </si>
  <si>
    <t>付 中国国际航空有限公司 21/12 CA港港五天往返 该团16个位置 出票6人 现扣定金损失1000*1=1000元</t>
  </si>
  <si>
    <t>LQ20161019</t>
  </si>
  <si>
    <t>付 中国国际航空有限公司 19/10 CA港港五天往返 该团16个位置全团取消 现扣定金损失4000*1=4000</t>
  </si>
  <si>
    <t>付 苏宁-亚太森博 13/1 购买A4纸一箱 71.9元 运费5元 共76.9</t>
  </si>
  <si>
    <t>未报销：280+1000+28+300+220+1200+1000+250+350+130+293+80+76.9=5207.9</t>
  </si>
  <si>
    <t>2017.01.13扎帐  XJJK-0101567 5813</t>
  </si>
  <si>
    <t>DCH20170116</t>
  </si>
  <si>
    <t>收 高媛 16/1 购买出境合同2份 编号：CJ00036543-36544</t>
  </si>
  <si>
    <t>收 何永（钱黎雳）16/1 购买出境合同1份 编号：CJ00036546</t>
  </si>
  <si>
    <t>收 曾惜 16/1 购买出境合同1份 编号：CJ000345</t>
  </si>
  <si>
    <t>2017.01.16扎帐  XJJK-0101567 5837</t>
  </si>
  <si>
    <t>DCH20170117</t>
  </si>
  <si>
    <t>收 王兴凯 17/1 购买出境合同一份 编号：CJ00036547</t>
  </si>
  <si>
    <t>收 工行取现1500</t>
  </si>
  <si>
    <t>BL20170117</t>
  </si>
  <si>
    <t>付 省青 单开发票税金 抬头：成都市倍垒职业经理培训学校 11200元；上海匙叉旅游咨询有限公司 5550元；可口可乐（四川）饮料有限公司 2460+19100；刘伟 2000元，成都泰富通信有限公司 271700 合计312046*0.004=1248</t>
  </si>
  <si>
    <t>2017.01.17扎帐  XJJK-0101567 6095</t>
  </si>
  <si>
    <t>交BL20170118</t>
  </si>
  <si>
    <t>收 省青 单开发票税金 抬头：可口可乐（四川）饮料有限公司 2460+19100；刘伟 2000元 发票号：03674972-03674973 03674975 共23596*0.009=212</t>
  </si>
  <si>
    <t>付 省青 单进公账税金 抬头：阳光人寿保险有限公司 7600+11100+3600+3200+2000+1200=28600*0.004=115 成都新锐鑫光通信技术有限公司 4170*0.004=17  全雨潇 24700*0.004=99 四川省中国青年旅行社有限公司九龙分社22000*0.004=88 北京新连接国际旅行社有限公司成都分公司 10716.4*0.004=42 合计361</t>
  </si>
  <si>
    <t>DCH20170118</t>
  </si>
  <si>
    <t>收 刘露（直客十四部） 购买出境合同一份 编号：CJ00036550</t>
  </si>
  <si>
    <t>付 省青  18/1 购买出境合同一套 编号：CJ00039821-00039850 60元；13/1 购买供应商协议2本 （邹小波签外转协议）20元</t>
  </si>
  <si>
    <t>未报销：280+1000+28+300+220+1200+1000+250+350+130+293+80+76.9+80=5287.9</t>
  </si>
  <si>
    <t>2017.01.18扎帐  XJJK-0101567 5952</t>
  </si>
  <si>
    <t>DCH20170119</t>
  </si>
  <si>
    <t>收 曾惜 19/1 购买出境合同一份 编号：CJ00039824</t>
  </si>
  <si>
    <t>收 许寒菲 19/1 购买出境合同一份 编号：CJ00039922</t>
  </si>
  <si>
    <t>2017.01.19扎帐  XJJK-0101567 5964</t>
  </si>
  <si>
    <t>收 工行取现1000+2400=3400</t>
  </si>
  <si>
    <t>交BL20170120</t>
  </si>
  <si>
    <t>收 成都远靖清洁服务有限公 （代理人：余元文） 支付2016.8.1-2016.8.31 清洁服务费用600元 因他本人实际未支付给保洁阿姨8月的工资 先退还其中300元阿姨的清洁费用 由我公司代付8月工资</t>
  </si>
  <si>
    <t>WX20170117</t>
  </si>
  <si>
    <t>付 冯世伟 17/1 澳澳四日澳门行程4位客人 澳门机场至澳门酒店往返打车费用 机场现付客人 冯世伟代付 明细：80元/车*2次=160元</t>
  </si>
  <si>
    <t>工资</t>
  </si>
  <si>
    <t>付 冯世伟12月工资（送团补助）100元</t>
  </si>
  <si>
    <t>收 环旅 19/1 中天代付环旅优客 观影活动设计邀请函费用750元</t>
  </si>
  <si>
    <t>付 冯世伟借款1500</t>
  </si>
  <si>
    <t>收 汪子易 20/1 购买出境合同团队1份 编号：CJ00039825 单项 编号：IS00037673 共6+6=12</t>
  </si>
  <si>
    <t>付 永辉超市 20/1 购买年会酒水+饮料 张裕窑酿3年 750ML 118*12=1416*0.5=708；农夫果园混合装5提（10瓶） 15.8*5提=79元（50瓶）</t>
  </si>
  <si>
    <t>未报销：280+1000+28+300+220+1200+1000+250+350+130+293+80+76.9+80+787=6074.9</t>
  </si>
  <si>
    <t>2017.01.20扎帐  XJJK-0101567  8666</t>
  </si>
  <si>
    <t>收 工行取现5000</t>
  </si>
  <si>
    <t>BL20170124</t>
  </si>
  <si>
    <t xml:space="preserve">付 2016年中天年会 优秀专线：中东非专线-邹晓波1000，优秀直客-谯雨500，优秀主管-刘芝500，优秀部门-港澳1000，优秀员工-邓春红800，进步奖员工-李友琴、周雪琼500+500 </t>
  </si>
  <si>
    <t>收 冯世伟还款1500</t>
  </si>
  <si>
    <t>付 省青 20/1 购买出境名单15张 15*100=1500元 编号：LY225665885CN；LY225665877CN；LY225665850CN；LY225665863CN；LY225665846CN；LY225665789CN；LY225665925CN；LY225665917CN；LY225665903CN；LY225665894CN；LY225665832CN；LY225665829CN；LY225665815CN；LY225665792CN；</t>
  </si>
  <si>
    <t>AJ20170227</t>
  </si>
  <si>
    <t>付 综合部 27/2 首尔一地出境名单 领队：程禹臻 24+1人 单号：225665832、226250156</t>
  </si>
  <si>
    <t>GZY20170226</t>
  </si>
  <si>
    <t>付 综合部 26/2 恋恋冲绳边防名单费用100 单号：225665829</t>
  </si>
  <si>
    <t>AJ20170219</t>
  </si>
  <si>
    <t>付 综合部 19/2 首尔一地出境名单费 领队：黄汉林 13+1 单号：225665801</t>
  </si>
  <si>
    <t>AJ20170216</t>
  </si>
  <si>
    <t>付 综合部 16/2 首尔一地出境名单费用 领队：杨舒 18+1人 单号：225665792</t>
  </si>
  <si>
    <t>AJ20170102</t>
  </si>
  <si>
    <t>付 综合部 2/1 首尔一地出境名单费 单号：225665364</t>
  </si>
  <si>
    <t>AJ20170214</t>
  </si>
  <si>
    <t>付 综合部 14/2 首尔一地出境名单费 领队：罗宇 24+1人 单号：225665863、225665850</t>
  </si>
  <si>
    <t>AJ20170213</t>
  </si>
  <si>
    <t>付 综合部 13/2 首尔一地出境名单费用 领队：程禹臻 21+1人 名单号：225665877、225665846</t>
  </si>
  <si>
    <t>AJ20170208</t>
  </si>
  <si>
    <t>付 综合部 8/2 首尔一地出境名单费用 领队：蒋璨 21+1人 名单号：225665885、225665894</t>
  </si>
  <si>
    <t>AJ20170207</t>
  </si>
  <si>
    <t>付 综合部 7/2 首尔一地 出境名单费 领队：尹媛媛 19+1人 名单号：225665903</t>
  </si>
  <si>
    <t>AJ20170203</t>
  </si>
  <si>
    <t xml:space="preserve">付 综合部 3/2 首尔一地出境名单费用 领队：钟蕊 21+1 名单号：225665815、225665925 </t>
  </si>
  <si>
    <t>交ZXQ20170122</t>
  </si>
  <si>
    <t>付 省青总部单开发票税金 抬头：四川上航假期国际旅行社有限公司13045（收据03675188） 成都中德红谷投资有限公司 9000（03675187） 22045*0.004</t>
  </si>
  <si>
    <t xml:space="preserve">付 省青总部购买合同 IS00039981-0004000，IS00039792-00039800 </t>
  </si>
  <si>
    <t>付 保洁阿姨 清洁费 2016年8月400.2016年9月-12月 500*4=2000，共2400</t>
  </si>
  <si>
    <t>差单子</t>
  </si>
  <si>
    <t>收 高媛 22/1 购买省青合同2份</t>
  </si>
  <si>
    <t>未报销：280+1000+28+300+220+1200+1000+250+350+130+293+80+76.9+80+787+60=6134.9</t>
  </si>
  <si>
    <t>2017.01.22扎帐  XJJK-0101567 6390</t>
  </si>
  <si>
    <t>交BL20170123</t>
  </si>
  <si>
    <t>收 朱鹏（直客十一部） 2016年12月大鼎办公费用  电费34元（2017.11.21-12.20）水费4元 （12月）合计38</t>
  </si>
  <si>
    <t>收 环旅借款500</t>
  </si>
  <si>
    <t>付 艾杰 WIFI借款150元</t>
  </si>
  <si>
    <t>AJ20170108</t>
  </si>
  <si>
    <t>付 韩国WIFI 8/1 首尔一地WIFI费用 客人：邹可佳 陈颖 1台 共50（艾杰垫付）</t>
  </si>
  <si>
    <t>付 韩国WIFI 15/1 首尔一地WIFI费用 客人：夏慧 钟胜男一台  黄康 一台 共100元（艾杰垫付）</t>
  </si>
  <si>
    <t>AJ20170109</t>
  </si>
  <si>
    <t>付 韩国WIFI 9/1 首尔一地WIFI费用 客人：王芳 一台 共50元 （艾杰垫付）</t>
  </si>
  <si>
    <t>AJ20170118</t>
  </si>
  <si>
    <t>付 韩国WIFI 18/1 首尔一地WIFI费用 客人：梅政林 刘梅一台 共60元</t>
  </si>
  <si>
    <t>2017.01.23扎帐  XJJK-0101567  6518</t>
  </si>
  <si>
    <t>收 工行取现1000</t>
  </si>
  <si>
    <t>付 省青 单开发票税金 抬头：成都金桥国际旅行社有限责任公司 90000+70800=16080080.004=643 发票号：03675264-03675265</t>
  </si>
  <si>
    <t>收 建行取现1000+350+1400+90+360</t>
  </si>
  <si>
    <t>付 520 12月广告费用 604期 彩页1P+刊眼 100+150；605期 黑白1P+刊眼 100+150；606期 黑白1P+刊眼 100+150； 607期 黑白1P+刊眼 100+150；共250*4=1000</t>
  </si>
  <si>
    <t>付 信游 11月广告费用 596期 黑白2页200+刊眼150元 共350元</t>
  </si>
  <si>
    <t>付 信游 12月广告费 600期 黑白2P+刊眼 200+150； 601期 黑白2P+刊眼 200+150； 602期 黑白2P+刊眼 200+150； 603期 黑白2P+刊眼 200+150；共350*4=1400</t>
  </si>
  <si>
    <t>付 今日 11月广告费用 580期 黑白1P 90元</t>
  </si>
  <si>
    <t>付 今日 12月广告费用 584期 黑白1P 90元；585期 黑白1P 90元；586期 黑白1P 90元；587期 黑白1P 90元；共90*4=360</t>
  </si>
  <si>
    <t>未报销：280+1000+28+300+220+1200+1000+250+350+130+293+80+76.9+80+787+60+1000+350+1400+90+360=9334.9</t>
  </si>
  <si>
    <t>2017.01.24扎帐  XJJK-0101567  10075</t>
  </si>
  <si>
    <t>GZY20170128</t>
  </si>
  <si>
    <t>付 郭子义 28/1 恋恋冲绳团队送签证快递费用 一共12元</t>
  </si>
  <si>
    <t>GZY20170129</t>
  </si>
  <si>
    <t xml:space="preserve">付 郭子义 29/1 恋恋冲绳团队送签顺丰快递费用14元 成都-重庆  单号：670 014 923 808 </t>
  </si>
  <si>
    <t>收 工行取现5000+5000+5000+5000=20000；交通银行取现 10000+10000=20000；建行取现2500+2500+2500+2500+2500+2500+5000=20000；中国银行取现5000，共取现650000</t>
  </si>
  <si>
    <t>TM20170129</t>
  </si>
  <si>
    <t>付 香港港龙航空有限公司 王小晶 29/1 机票款 港港5天KA825-824 10大1小 （2000+254税）*11-90*1小童税+300*7定损=26804 上定金20人 出票率90% 未打出票率18人 扣定损300*7=2100 已交定金6000，现支付尾款20804</t>
  </si>
  <si>
    <t>TM20170127</t>
  </si>
  <si>
    <t xml:space="preserve">付 香港港龙航空有限公司 王小晶 27/1 机票款 港港五天KA825-824 8大3小 （2000+254）*11-90*3小童税+300*7定损=26624 上定金20个人 开票率90% 未答出票率18个人 扣定损300*7=2100 已交定金6000，现付尾款20624 </t>
  </si>
  <si>
    <t>TM20170131</t>
  </si>
  <si>
    <t>付 香港港龙航空有限公司 王小晶 31/1 机票款 KA港港五日往返 8成人 3儿童 无免 （1800+254）*11成人-90*3儿童+300*20定金=18424 该团20人 90%考核率 差7人达出票率 扣7人定损  （24/1 公账未对冲完港龙多转款9077.4，现对冲，实际存现9346.6）</t>
  </si>
  <si>
    <t>LQ20170208</t>
  </si>
  <si>
    <t xml:space="preserve">付 港龙 8/2 机票款 （900+254）*20成人-90*4儿童-900*1免票=21820 KA港港5天往返 16成人 4儿童 1免票 25/1现金转14225.4 6/2公转7594.6 </t>
  </si>
  <si>
    <t>FSW20170124</t>
  </si>
  <si>
    <t>收 冯世伟 2016.12.1-12.31 日韩港澳人数费用 214人*4元=856元</t>
  </si>
  <si>
    <t>付 冯世伟 12月电话费+公交补助 150+50=200元</t>
  </si>
  <si>
    <t xml:space="preserve">收 环旅  22/1 中天代付环旅柴铭2017年1月1日-2017年1月11日 设计费用 电影贴片广告 50 电影活动图形贴片2个 80元 50+80=130元 </t>
  </si>
  <si>
    <t>收 建行取现847</t>
  </si>
  <si>
    <t>BL20170125</t>
  </si>
  <si>
    <t xml:space="preserve">收 2016年中天年会红酒12瓶 12*118*0.5=708 其中3瓶未开封 由姚芳购买 59*3=177元 </t>
  </si>
  <si>
    <t xml:space="preserve">付 张家福 2017年1月9日 跑绵阳门市车费 2人 回程时间1.11号 </t>
  </si>
  <si>
    <t>付 蓝天喷绘有限责任公司 18/1 九龙分社年会颁奖KT坂 6张 10*6=60元 邓春红代付</t>
  </si>
  <si>
    <t>付 四川钰鸿广告 18/1 茆良品平诉讼事件资料打印费 6元（邓春红代付）</t>
  </si>
  <si>
    <t>付 成都博雅水族馆 热带雨护理60元（邓春红代付）</t>
  </si>
  <si>
    <t>付 懿仝办公专营店 购买蓝丁胶一盒 12.8元（邓春红代付）</t>
  </si>
  <si>
    <t>付 汤敏 港龙航空拜访餐点 42元，2017.1.13 走访港龙邝润吃饭 餐费148元 共190</t>
  </si>
  <si>
    <t xml:space="preserve">付 余猜 20/1 中通寄公司产品DM单和海报给内江市市中区交通路490号的同行） 单号：7287 8205 4131 </t>
  </si>
  <si>
    <t>付 销售部 完成任务奖励 张家福 200元、李友琴 100元 、陶思炜50元 共350元；18/1 省青群做冲绳路线福利发红包 150元（栾进代付）</t>
  </si>
  <si>
    <t>付 KFC 20/1 加班晚餐费用 （栾进、邓春红、周雪琼、包兰） 共155元（栾进代付）</t>
  </si>
  <si>
    <t xml:space="preserve">付 兵哥豌豆面 19/1 公司加班同事晚餐费用 </t>
  </si>
  <si>
    <t>未报销：280+1000+28+300+220+1200+1000+250+350+130+293+80+76.9+80+787+60+1000+350+1400+90+360+188+60+6+60+12.8+190+15+500+155+192=10713.7</t>
  </si>
  <si>
    <t>2017.01.25扎帐  XJJK-0101567  11859</t>
  </si>
  <si>
    <t>收 建行取现200+200（话费充值）</t>
  </si>
  <si>
    <t>收 建行取现 400+200+100+100=800</t>
  </si>
  <si>
    <t>付 电信话费充值 号码：85513155 200元；85513155 200元 共400</t>
  </si>
  <si>
    <t>付 电信话费充值 号码：83193025 400元；85213055 200元；85513655 100元；85513155 100元  共800</t>
  </si>
  <si>
    <t>未报销：400+800=1200</t>
  </si>
  <si>
    <t>2017.02.03扎帐  XJJK-0101567  2286.3</t>
  </si>
  <si>
    <t>付 大鼎鸿钰物业管理有限公司 3/2 插座无线电维修费用 人工费</t>
  </si>
  <si>
    <t>未报销：400+800+120=1320</t>
  </si>
  <si>
    <t>2017.02.04扎帐  XJJK-0101567  2286.3</t>
  </si>
  <si>
    <t>DCH20170206</t>
  </si>
  <si>
    <t>收 谢璐瑶 直客二部 6/2 购买国内合同1份 编号：GN00091101</t>
  </si>
  <si>
    <t>交BL20170205</t>
  </si>
  <si>
    <t>付 冯世伟 2017年1月工资200元</t>
  </si>
  <si>
    <t>收 工行取现600</t>
  </si>
  <si>
    <t>交BL20170206</t>
  </si>
  <si>
    <t>付 省青 单进公账税金 抬头：双林路门市 内战18400；上海赫程国际旅行社有限公司南通分公司 2736；昂坪360有限公司（跨境人民币） 19984；八爪鱼在线旅游发展有限公司四川分公司 5700元；联盟（北京）国际旅行社有限公司 13500元；北京赞那度国际旅行社有限公司 3450；成都携程国际旅行社有限公司 5120；上海携程国际旅行社有限公司 3763元；四川柏悦会展服务有限公司 12330元；南京途牛国际旅行社有限公司54237，共139220*0.004=557</t>
  </si>
  <si>
    <t>2017.02.06扎帐  XJJK-0101567  2133.3</t>
  </si>
  <si>
    <t>交BL20170207</t>
  </si>
  <si>
    <t>付 省青 单开发票税金 抬头：自贡华实电器制造有限公司 12800*0.004=51 发票号：03675311</t>
  </si>
  <si>
    <t>DCH20170207</t>
  </si>
  <si>
    <t>收 向华（海岛专线十二 曾凡俊）购买出境合同一份 编号：CJ00039838</t>
  </si>
  <si>
    <t>收  何永（直客九部 钱黎雳） 购买出境合同2份 编号：CJ00039839-39840 共12元</t>
  </si>
  <si>
    <t>付 回形针网络科技有限公司 7/2 购买晨光笔芯一盒 11元；透明封口胶2卷 65元；运费5元 共22.5</t>
  </si>
  <si>
    <t>未报销：400+800+120+22.5=1342.5</t>
  </si>
  <si>
    <t>2017.02.07扎帐  XJJK-0101567  2100.3</t>
  </si>
  <si>
    <t>GZY20170204</t>
  </si>
  <si>
    <t>付 同程WIFI 赠送客人WIFI一台 客人：孙向群 10*5=50 （郭子义代付）</t>
  </si>
  <si>
    <t>TM20170204</t>
  </si>
  <si>
    <t>付 汤敏（代付）4/2 香港签证加注 20*2=40 客人：王迅</t>
  </si>
  <si>
    <t>GZY20170212</t>
  </si>
  <si>
    <t xml:space="preserve">付 郭子义（代付）12/2  恋恋冲绳签证 成都-重庆快递费用及路费 40车托+14顺丰+15路费=69元 </t>
  </si>
  <si>
    <t>付 郭子义 （代付）12/2 恋恋冲绳签证 赠送WIFI两台费用 明细：7*2*5=70 客人：李杨、杨凤、林蓉、黄文娟</t>
  </si>
  <si>
    <t>收 建行取现1900</t>
  </si>
  <si>
    <t xml:space="preserve">付 成都众聚印刷厂 8/2 印制冲绳DM单 10000份*0.19=1900 </t>
  </si>
  <si>
    <t>未报销：400+800+120+22.5+1900=3242.5</t>
  </si>
  <si>
    <t>2017.02.08扎帐  XJJK-0101567  3771.3</t>
  </si>
  <si>
    <t>FSW20170207</t>
  </si>
  <si>
    <t>收 冯世伟 2017.1.1-2017.1.31 港澳日韩2017年1月人数费 286*4=1144元</t>
  </si>
  <si>
    <t xml:space="preserve">付 冯世伟 2017年1月送团电话费补助100元；交通费补助100元 共200元 </t>
  </si>
  <si>
    <t>收 建行取现560（报销）</t>
  </si>
  <si>
    <t>DWJ20170125</t>
  </si>
  <si>
    <t>付 中通快递 25/1 寄途牛2017年1月途牛发票 （单据丢失）</t>
  </si>
  <si>
    <t>DWJ20161205</t>
  </si>
  <si>
    <t>付 中通快递 5/12 寄途牛2016年12月途牛行发票  单号：7287 8063 4766</t>
  </si>
  <si>
    <t xml:space="preserve">付 伊翔科技 诚信伟业 打印机施乐粉盒1810 2支 2*260=560                                                                                                                        </t>
  </si>
  <si>
    <t>付 成都众聚印刷 9/2 印制名片 亚膜名片 9人*200张 270（30元*9）；特种名片 4人*100张 100（25元*4） 共370元 （实际付340，中间的30付环旅，成都众聚欠环旅30）370</t>
  </si>
  <si>
    <t>付 丁文杰 3/2 上午公司断网 销售员工网吧办公2小时 7人*10元=70元</t>
  </si>
  <si>
    <t>付 丁文杰 8/2 出差跑门市 成都-雅安 过路费70元；雅安住宿 120元；雅安-成都 过路费70（ETC） 油费270元；2月6日午餐+晚餐+7/2 早餐+午餐 丁文杰、陶思炜2人 共110元 合计70+120+70+270+110=640元(丁文杰、陶思炜)</t>
  </si>
  <si>
    <t>未报销：400+800+120+22.5+1900+560+370+70+640=4882.5</t>
  </si>
  <si>
    <t>2017.02.09扎帐  XJJK-0101567  5259.3</t>
  </si>
  <si>
    <t>收 工行取现20000+中行取现19000=39000</t>
  </si>
  <si>
    <t>WX20170212</t>
  </si>
  <si>
    <t>付 香港港龙航空有限公司 王小晶  12/2 KA港港五天往返 9成人 3儿童 1免票 明细：（900+254）*9成人+（900+164）*3儿童+774*1婴儿=14352</t>
  </si>
  <si>
    <t>WX20170217</t>
  </si>
  <si>
    <t>付 香港港龙航空有限公司 王小晶  14/2 KA港港5天往返 2成人 1儿童 明细：（1200+254）*2成人+（1200+164）*1儿童=4272</t>
  </si>
  <si>
    <t>付 香港港龙航空有限公司 王小晶  12/2 KA冲绳5天 18成人1儿童 1免票 1领队 明细：（1400+498税金）*18成人+（1400+377）*1小童-1400*1免票=34541 现金实际付款19976.6 公账支付14564.4</t>
  </si>
  <si>
    <t>2017.02.10扎帐  XJJK-0101567  5658.7</t>
  </si>
  <si>
    <t>付 冯世伟 借款1000（ 10/2 购买出境名单）</t>
  </si>
  <si>
    <t>收 冯世伟还款1000</t>
  </si>
  <si>
    <t>付 省青 12/2 购买出境名单10份 编号：LY226250200CN；LY226255215CN；LY226255224CN；LY226250139CN；LY226250142CN；LY226250156CN；LY226250160CN；LY226250187CN；LY226250195CN；LY226250173CN；</t>
  </si>
  <si>
    <t>GZY20170312</t>
  </si>
  <si>
    <t>付 综合部 12/3 综合部边防名单费100 领队：杨丹 名单费：226250200</t>
  </si>
  <si>
    <t>GZY20170326</t>
  </si>
  <si>
    <t>付 综合部 26/3 名单费 恋恋冲绳畅玩版 边防名单费100 单号：226250195 领队：吴小蓉</t>
  </si>
  <si>
    <t>GZY20170423</t>
  </si>
  <si>
    <t>付 综合部 23/4 名单费 恋恋冲绳边防名单一张 领队：宋倩 人数18+1 名单号：226250173</t>
  </si>
  <si>
    <t>GZY20170409</t>
  </si>
  <si>
    <t>付 综合部 9/4 名单费 恋恋冲绳边防名单费用100，领队：李欢 名单号：226250187</t>
  </si>
  <si>
    <t>AJ20170308</t>
  </si>
  <si>
    <t>付 综合部 8/3 首尔一地出境名单费用 领队：谷利红 9+1人 单号：22655215</t>
  </si>
  <si>
    <t>AJ20170304</t>
  </si>
  <si>
    <t>付 综合部 4/3 首尔一地出境名单费用 领队：袁芳 16+1人 名单号：226250142</t>
  </si>
  <si>
    <t>AJ20170305</t>
  </si>
  <si>
    <t>付 综合部 5/3 首尔一地出境名单 领队：钟蕊 15+1人 名单号：226250139</t>
  </si>
  <si>
    <t>AJ20170303</t>
  </si>
  <si>
    <t>付 综合部 3/3 首尔济州出境名单费用 领队：范韬 15+1人 名单号：2262555224</t>
  </si>
  <si>
    <t>AJ20170225</t>
  </si>
  <si>
    <t>付 综合部 25/2 首尔一地出境名单费 领队：张荣 20+1人 名单号：226250160</t>
  </si>
  <si>
    <t>收 中天使用环旅1000元现金 中天再将此款转至环旅银行卡中</t>
  </si>
  <si>
    <t>DCH20170213</t>
  </si>
  <si>
    <t>收 谢海玲 购买出境合同3份 编号：IS00037677 IS00039981-39982</t>
  </si>
  <si>
    <t>2017.02.13扎帐  XJJK-0101567  5676.7</t>
  </si>
  <si>
    <t>DCH20170214</t>
  </si>
  <si>
    <t>收 刘露（直客十四部） 购买出境合同一份 编号：IS00039983</t>
  </si>
  <si>
    <t xml:space="preserve">付 大鼎鸿运图文制作有限公司 制作考察团（2017.2.18）横幅一张 70元 </t>
  </si>
  <si>
    <t>·</t>
  </si>
  <si>
    <t>未报销：400+800+120+22.5+1900+560+370+70+640+70=4952.5</t>
  </si>
  <si>
    <t>2017.02.14扎帐  XJJK-0101567  5682.7</t>
  </si>
  <si>
    <t>ZJF20170101</t>
  </si>
  <si>
    <t xml:space="preserve">付 中通快递 1/1 寄携程1月行程单 单号：7196 5699 0423 </t>
  </si>
  <si>
    <t>DCH20170215</t>
  </si>
  <si>
    <t>收 张廷强（尹磊）--翔和假期 购买出境单项合同6份  编号：IS00039984-39989 收据编号：0201324</t>
  </si>
  <si>
    <t>付 苏宁易购店 15/2 购买A4纸一箱 5袋 75元，运费5元 共80</t>
  </si>
  <si>
    <t>未报销：400+800+120+22.5+1900+560+370+70+640+70+80=5032.5</t>
  </si>
  <si>
    <t>2017.02.15扎帐  XJJK-0101567  5710.7</t>
  </si>
  <si>
    <t>交BL20170216</t>
  </si>
  <si>
    <t>付 省青 单开发票税金 抬头：成都千顺电子技术有限公司 发票号：03675549 15998元*0.004=64</t>
  </si>
  <si>
    <t>AJ20170215</t>
  </si>
  <si>
    <t>付 妍丽 15/2 购买韩国赠品 面膜79元 艾杰垫付 25ML*10</t>
  </si>
  <si>
    <t>交BL20170215</t>
  </si>
  <si>
    <t>付 向云风 （保洁阿姨） 2017年1月服务清洁费用</t>
  </si>
  <si>
    <t>收 建行取现 1101+18（栾进报销）</t>
  </si>
  <si>
    <t>收 工行取现 1000</t>
  </si>
  <si>
    <t>付 花店 15/2 购买公司装饰植物 富贵竹一把 （栾进代付）</t>
  </si>
  <si>
    <t>付 栾进 5/2 重庆出差 住宿房费 638.82  回程车费462.5 共1101元</t>
  </si>
  <si>
    <t>付 姚芳 13/2 大鼎世纪-成都太平洋保险公司交通费（栾进、姚芳）19.1，返程16.2；13/2 大鼎世纪广场-中旅总部办事 顺风车 交通费用（栾进、姚芳） 13.4，返程 快车22.3；9/2 大鼎世纪-兰桂苑（因谈挂靠的事情加班）顺风车 18.9 合计89.9 实际支付90</t>
  </si>
  <si>
    <t>付 张家福 9/2 张家福和余猜到德阳跑门市 住宿费 144元，成都-德阳 往返52+52=104 来回车站到市区车费 25+25=50元 合计298</t>
  </si>
  <si>
    <t>付 中通快递  给同行寄DM单 龙泉-中国国旅 6元 7196 5699 0306；新都-宝中旅游 7196 5699 0304；金堂-华夏旅游 7196 5699 0358；遂宁-龙翔国际 7196 5699 0402；绵阳 -梦之旅7196 5699 0404；绵竹-金桥旅行社 7196 5699 0403；都江堰7-四川青旅 196 5699 0401；攀枝花-中港国旅 9176 5699 0355；成华区-宝中旅游 7196 5699 0305；金牛区-上航旅游  7287 7749 1719（杨姗姗代付）</t>
  </si>
  <si>
    <t>付 中通快递 7/2 给金牛区沙湾路汇龙湾广场永辉超市一楼 中旅游的同行寄DM单和海报 （余猜代付）</t>
  </si>
  <si>
    <t>付 回形针网络科技有限公司 16/2 费用报销单1本 1.1元 原始凭证粘贴单2本 2.2元 共3.3</t>
  </si>
  <si>
    <t>未报销：400+800+120+22.5+1900+560+370+70+640+70+80+18+1101+90+298+75+12+3.3=6629.8</t>
  </si>
  <si>
    <t>2017.02.16扎帐  XJJK-0101567  7086.7</t>
  </si>
  <si>
    <t>交BL201702017</t>
  </si>
  <si>
    <t>收 省青单进公账款 抬头：上海赫程国际旅行社有限公司南通分公司 使用现金支票取现 162155</t>
  </si>
  <si>
    <t>付 敖静单进公账支票取现 抬头：上海赫程国际旅行社有限公司南通分公司 使用现金支票取现 一共162920 实际支付敖静 161268</t>
  </si>
  <si>
    <t>收 敖静 单开发票税金 抬头：上海赫程国际旅行社有限公司南通分公司 发票号：0367561-03675362 金额：162920 （其中90460*0.009=814    72460*0.01=1539</t>
  </si>
  <si>
    <t>交BL20170217</t>
  </si>
  <si>
    <t xml:space="preserve">付 省青 单进公账税金 抬头：上海赫程国际旅行社有限公司南通分公司   162920*0.004=652 </t>
  </si>
  <si>
    <t>付 李友琴 、杨珊珊 2人出差（广汉、什邡、绵竹）D1 成都-广汉 车费：44，市内交通 20元；广汉-什邡 16元；市内交通 8元；什邡住宿：135元 餐费 95元；D2 打车 8元 什邡-绵竹 车费 18元， 绵竹-什邡 车费 18元，绵竹-什邡 市内交通 30元，什邡住宿 135 餐费120元 共647</t>
  </si>
  <si>
    <t>付 李友琴、杨珊珊 两人出差 （广汉、什邡、绵竹） D3 市内交通 18 餐费 90元，什邡-成都 车费60 ；9/2 给龙泉同行寄DM单 中通快递 单号：7196 5699 0359；7/2 给新鸿路寄合同 顺丰快递 单号：152 073 166 078 ；11/2 给同行寄2份DM单 中通快递 单号：7196 5699 0356、7196 5699 0360 共197元</t>
  </si>
  <si>
    <t>未报销：400+800+120+22.5+1900+560+370+70+640+70+80+18+1101+90+298+75+12+3.3+647+197=7473.8</t>
  </si>
  <si>
    <t>2017.02.17扎帐  XJJK-0101567  7973.7</t>
  </si>
  <si>
    <t>收 汪子易 直客三部 购买中天收据一本 编号：5258721-5258740</t>
  </si>
  <si>
    <t>收 朱鹏 直客十一部 购买中天收据一本（张乔代买） 编号：6258681-6258700</t>
  </si>
  <si>
    <t>WX20170211</t>
  </si>
  <si>
    <t>收 华夏-杨鑫 11/2 云端港澳纯玩 参团  客人：罗伟志 航班：CA411-412</t>
  </si>
  <si>
    <t>交BL20170223</t>
  </si>
  <si>
    <t>付 省青 单开发票税金 抬头：何晓菲、马俊杰、马梦佳 发票号：03675830-03675832 1500*3=4500*0.004=18</t>
  </si>
  <si>
    <t>付 省青 单开发票税金 抬头：成都中德红谷投资有限公司 发票号：03675833-03675834 6500+2500=9000*0.004=36</t>
  </si>
  <si>
    <t>付 省青 单开发票税金 抬头：成都实效房地产营销策划有限公司 21000元 发票号：03675835 四川上航假期国际旅行社有限公司 发票号：03675836 7063元  共28063*0.004=112</t>
  </si>
  <si>
    <t>YF20170215</t>
  </si>
  <si>
    <t>付 陈丽 大鼎世纪广场3栋502室 房屋租金 199.5/平方米*64/平方米=12768 12768*6（个月）=76608  于 15/2 转75608 尾款1000付现金</t>
  </si>
  <si>
    <t>付 张华 18/2  维修中天办公室内电话、网线等 维修费用200元</t>
  </si>
  <si>
    <t>未报销：400+800+120+22.5+1900+560+370+70+640+70+80+18+1101+90+298+75+12+3.3+647+197+200=7673.8</t>
  </si>
  <si>
    <t>2017.02.23扎帐  XJJK-0101567  7827.7</t>
  </si>
  <si>
    <t>借款归还</t>
  </si>
  <si>
    <t>收 周雪琼 19/2 香港考察 借用公司港币1500，使用1040，归还未使用460，将使用港币用人民币归还 汇率0.88  1040*0.88=915.2</t>
  </si>
  <si>
    <t>收 建行取现（话费充值）</t>
  </si>
  <si>
    <t>ZXQ20170224</t>
  </si>
  <si>
    <t>付 陈师傅 从南三环旧货市场购买大鼎世纪3栋502新组办公室家具运费+安装费共260元（姚芳代付）</t>
  </si>
  <si>
    <t>付 电信话费充值 号码：85513155 300元</t>
  </si>
  <si>
    <t>付 回形针网络科技有限公司 27/2 购买莱特收据10本 13.5；中性笔10支（带笔壳） 8元，运费5 共26.5（实际付款26元）</t>
  </si>
  <si>
    <t>未报销：400+800+120+22.5+1900+560+370+70+640+70+80+18+1101+90+298+75+12+3.3+647+197+200+300+26=7999.8</t>
  </si>
  <si>
    <t>2017.02.27扎帐  XJJK-0101567  8782.9</t>
  </si>
  <si>
    <t>WX20170220</t>
  </si>
  <si>
    <t>收 华夏-杨鑫 20/2 云端港澳纯玩 自由行 航班：CA411-412</t>
  </si>
  <si>
    <t>收 李瑾 5/3 时尚韩国首尔一地游 自由行 2人 航班：CA401-402</t>
  </si>
  <si>
    <t>GZY20170304</t>
  </si>
  <si>
    <t xml:space="preserve">收 唐甜 4/3 恋恋冲绳清新版 2人 客人：唐甜 航班：KA825-824 POS机刷卡手续费 </t>
  </si>
  <si>
    <t>收 工行取现10000+1000</t>
  </si>
  <si>
    <t>交BL20170228</t>
  </si>
  <si>
    <t>付 省青 单进公账税金 抬头：南京途牛国际旅行社有限公司 30000+29346；游心国际旅行社（北京）有限公司 9936+5000；江油市长祥特殊钢制造有限公司2500；龙泉驿区龙泉街道皇冠幼儿园15600；同程国际旅行社有限公司20120；立邦涂料（成都）有限公司5240；四川学府影视文化有限公司10000；上海携程国际旅行社有限公司12932；成都携程国际旅行社有限公司9227，共149901 *0.004=600</t>
  </si>
  <si>
    <t>付 省青 2016年12月人保 海南专线-李封 724元</t>
  </si>
  <si>
    <t>付 省青 2016年12月人保 直客一部-杨梅 12元</t>
  </si>
  <si>
    <t>付 省青 2016年12月人保 直客八部-罗丽 64元</t>
  </si>
  <si>
    <t>付 省青 2016年12月人保 海南风情-秦娟 32元</t>
  </si>
  <si>
    <t>付 省青 2016年12月人保 直客二十四部-谢海玲 15元</t>
  </si>
  <si>
    <t>付 省青 中天港澳12月人保1346，韩国专线 1296，海岛专线84 共2726</t>
  </si>
  <si>
    <t>付 省青 2017年1月人保 海南专线-李封 1144元</t>
  </si>
  <si>
    <t>付 省青 2017年1月人保费用 直客一部-杨梅 196元</t>
  </si>
  <si>
    <t>付 省青 2017年1月人保费用 直客十二部-王琳 120元</t>
  </si>
  <si>
    <t>付 省青 2017年1月人保费用 海南清迈线-李思锦 88元</t>
  </si>
  <si>
    <t>付 省青 2017年1月人保费用 二十四部-谢海玲 12元</t>
  </si>
  <si>
    <t>付 省青 2017年1月人保费用 二十部-曾惜 48元</t>
  </si>
  <si>
    <t>付 省青 2017年中天人保费用 海岛中心216元、韩国专线2408元、港澳专线1328元 共：3952</t>
  </si>
  <si>
    <t>2017.02.28扎帐  XJJK-0101567  13687.9</t>
  </si>
  <si>
    <t>交BL20170301</t>
  </si>
  <si>
    <t>付 省青 单进公账税金 抬头：南京途牛国际旅行社有限公 12994元，成都新锐鑫光通信技术有限公司 1390，成都市龙泉驿街道皇冠幼儿园 6000 共20384 *0.004=81.5</t>
  </si>
  <si>
    <t>付 省青 转款手续费 直客七部-董艾菱 公账款转错 现需退回 抬头：飞利浦照明（中国）投资有限公司10.5</t>
  </si>
  <si>
    <t>未报销：</t>
  </si>
  <si>
    <t>2017.03.01扎帐  XJJK-0101567  5596.1</t>
  </si>
  <si>
    <t>收 建行取现4950</t>
  </si>
  <si>
    <t>付 郭子义 26/2 恋恋冲绳 赠送客户一台移动WIFI费用35元 郭子义代付 7*5=35</t>
  </si>
  <si>
    <t>收 董艾菱 直客七部 公账转错款 手续费10.5</t>
  </si>
  <si>
    <t>交BL20170302</t>
  </si>
  <si>
    <t>付 保洁阿姨 向云凤 清洁中天第二办公区二栋502室 清洁费用100元</t>
  </si>
  <si>
    <t>付 建行取现（栾进需现金，由私人卡转公司）</t>
  </si>
  <si>
    <t>提成</t>
  </si>
  <si>
    <t>付 郭子义 2016年12月提成</t>
  </si>
  <si>
    <t xml:space="preserve">付 成都铭升电脑 2/3 购置电脑一套  （主板 ：技嘉B150M-D3V 530元；CPU：INTER I5 6400盒包 1320元 ；内存：金士顿8G 2133内存 395元；硬盘：ST ITB 315元；显卡：影驰GTX1050 2G黑奖 950元；显示器 DELL P2217 905元；键鼠：罗技光电套件 85元；电源：航嘉 319元；机箱 ATX机箱 145元 共 4964元 实际付款4950 </t>
  </si>
  <si>
    <t>付 顺丰快递 9/2 深圳粤兴航空寄行程单 到付费用 单号：1520 6973 2262（李琴代付）</t>
  </si>
  <si>
    <t>付 大鼎鸿运图文打印店 彩打优秀分社资料（邓春红代付）</t>
  </si>
  <si>
    <t>付 蓝剑水连锁桐梓林路店 2/3 购买水票20张 22*11=220</t>
  </si>
  <si>
    <t>付 周雪琼 18/2 南三环旧货市场购买家具（第二办公区使用）车费 17.9 （姚芳、周雪琼） ；24/2 南三环旧货市场购买家具（第二办公区使用） 10.1元 （姚芳、周雪琼）；2/3 火车南站到天府广场地铁送保险资料 往返4元 共32</t>
  </si>
  <si>
    <t xml:space="preserve">付 成都众聚印刷厂 2/3 印制轻奢港澳3折页DM单 5000份*0.14=700元 </t>
  </si>
  <si>
    <t>未报销：4950+18+7+220+28+700=5927</t>
  </si>
  <si>
    <t>2017.03.02扎帐  XJJK-0101567  9041.6</t>
  </si>
  <si>
    <t>收 领队 11/2 远端港澳纯玩 跟团 1人 领队：邓聪颖 航班：CA411-412 （由港币换成人民币，吴茜代收）</t>
  </si>
  <si>
    <t>收 建行取现1400（广告报销）</t>
  </si>
  <si>
    <t>付 信游 2017年1月广告费用 604期 黑白2P+刊眼 200+150=350元；605期 黑白2P+刊眼 200+150=350元；606期 黑白2P+刊眼 200+150=350元；607期 黑白2P+刊眼 200+150=350元； 共305*4=1400</t>
  </si>
  <si>
    <t>未报销：4950+18+7+220+28+700+1400=7327</t>
  </si>
  <si>
    <t>2017.03.02扎帐  XJJK-0101567  11392</t>
  </si>
  <si>
    <t>收 12/3 高秀良 12/3 恋恋冲绳清新版 跟团 1人 航班：KA825-824 （郭子义交现金，栾进已知）</t>
  </si>
  <si>
    <t>DCH20170306</t>
  </si>
  <si>
    <t>收 冯欣欣 6/3 购买国内团队合同1份 编号：GN00091105；出境单项2份 编号：IS00039994-39995</t>
  </si>
  <si>
    <t>2017.03.06扎帐  XJJK-0101567  13408</t>
  </si>
  <si>
    <t>DCH20170307</t>
  </si>
  <si>
    <t>收 李彦熙 7/3 购买国内合同一份 编号：GN00091106；出境合同2份 编号：IS00039996-39997 共16元</t>
  </si>
  <si>
    <t>收 罗丽 购买出境单项合同一份 编号：IS00039998</t>
  </si>
  <si>
    <t>付 姚芳  3/3 杨成富事件 请客户吃饭（栾进、徐万全、杨建、保险公司） 442元；3/3  大鼎世纪广场-温哥华广场 交通费 24.8 ，返程18.8元共</t>
  </si>
  <si>
    <t>未报销：4950+18+7+220+28+700+1400+485.5=7812.5</t>
  </si>
  <si>
    <t>2017.03.07扎帐  XJJK-0101567  13430</t>
  </si>
  <si>
    <t>WX20170219</t>
  </si>
  <si>
    <t xml:space="preserve">付 省青 19/2 转海外商旅酒店房费转款手续费 10.5*1=10.5 </t>
  </si>
  <si>
    <t>交BL20170309</t>
  </si>
  <si>
    <t>收 废品师傅 9/3 卖废品书报共5元</t>
  </si>
  <si>
    <t>收 邓春红还款1500（请款买办公用品）</t>
  </si>
  <si>
    <t>收 工行取现1000+696（栾进报销）</t>
  </si>
  <si>
    <t>LYQ20170213</t>
  </si>
  <si>
    <t xml:space="preserve">付 李友琴 （代付） 13/2 单办港澳签注各一次 客人 ：宋宇玲 费用合计40元 </t>
  </si>
  <si>
    <t>付 郭子义 12/3 恋恋冲绳 送签托运费用40 以及来回路费25元 总共65元</t>
  </si>
  <si>
    <t xml:space="preserve">付 汤敏 28/2 请国航线控喝咖啡 ：星巴克咖啡（张法，陈鹏，李雯清） 餐费99元 </t>
  </si>
  <si>
    <t xml:space="preserve">付 汤敏 28/2 顺丰快递 寄海洋公园合同 单号：502 142 531 079 </t>
  </si>
  <si>
    <t>付 汤敏 9/2 宴请澳航（NIKI、JESSICA、CHERRY） 餐费444(武侯区良牛满赞餐饮店）</t>
  </si>
  <si>
    <t>付 省青 8/3 购买出境单项合同一份  编号：IS00031331-00031360 共60元</t>
  </si>
  <si>
    <t>付 杨珊珊  25/2 中通 寄DM单到蜀金路旅游门市 单号：533 843 677 815；6/3 中通  寄DM单 到蛟龙港上航门市 单号：533 843 377 808 ；8/3 中通 寄DM单 到 邛崃省省青服务网点 单号533 820 802 853 共6+6+7=19元</t>
  </si>
  <si>
    <t>付 栾进 8/3 购买水酒2甁（因杨成富事件，送中旅总部徐万全） 696元（栾进代付）</t>
  </si>
  <si>
    <t>付 栾进 7/3 购买贵州茅台2012年 1甁1000元</t>
  </si>
  <si>
    <t>付 李友琴 1/3 乐山出差 成都-乐山 车票 高铁（2人 李友琴、杨珊珊） 102元、市区交通 打的+公交 2人 34元、餐费 2人 100元、住宿 2人 132元；2/3 市区交通 打的+公交 46元、餐费 100元、乐山-成都 高铁 2人 102元 共616元</t>
  </si>
  <si>
    <t>付 李友琴 8/2 东大街取资料+跑门市 地铁3+3元；10/2  青羊宫送合同 地铁+公交4+4；11/2 天府广场 地铁 4元；17/2 青羊宫收签证 地铁+公交 2+2+1；24/2 上航结款 地铁2+2；27/2 华夏结款寄抵扣  中通快递 单号： 7287 8365 5584 6元 共33元</t>
  </si>
  <si>
    <t>付 余猜 17/2 给龙潭寺龙华君 寄合同 中通 单号：670 033 667 973；15/2 同行姜桂兰寄护照 到付 中通 单号：504 572 7014 886 11元+12元=23元</t>
  </si>
  <si>
    <t>付 省青 8/3 购买原始凭证粘贴单2本 5*2=10元；费用报销单 5*1本=5元；成本报销单 5*1=5元；支票请领单 5*1=5元 共25元（包兰代付）</t>
  </si>
  <si>
    <t>付 丁文杰 27、28/2 绵阳跑门市 2天 （丁文杰、陶思炜 ）油费 200元；过路费 62*2=124元；住宿108元，共432元</t>
  </si>
  <si>
    <t>付 邓春红 8/3 大鼎鸿运图文 快印工牌 22张 打印费22元</t>
  </si>
  <si>
    <t>付 邓春红 7/3 成都欣双格科技有限公司 购买中控门禁电子锁、安装费共1130元</t>
  </si>
  <si>
    <t>付 邓春红 6/3 春夏有约园艺中心 购买绿萝3盆 共390元</t>
  </si>
  <si>
    <t>付 周雪琼（代付） 8/3 综合部员工大柴门聚餐 （姚芳、周雪琼、包兰、邓春红）餐费：158元</t>
  </si>
  <si>
    <t>未报销：4950+18+7+220+28+700+1400+485.5+99+11+444+60+19+696+1000+616+33+23+25+432+22+1130+390+158=12970.5</t>
  </si>
  <si>
    <t>2017.03.09扎帐  XJJK-0101567  16515.5</t>
  </si>
  <si>
    <t>交BL20170313</t>
  </si>
  <si>
    <t>收 卖废品的师傅 13/3 卖废品收入15元</t>
  </si>
  <si>
    <t>DCH20170313</t>
  </si>
  <si>
    <t>收 孙晓慧 13/3 购买出境单项合同3份 编号：IS00035218-35220</t>
  </si>
  <si>
    <t>付 清洁饮水机师傅 13/3 清洁饮水机 清洁费10元</t>
  </si>
  <si>
    <t>未报销：4950+18+7+220+28+700+1400+485.5+99+11+444+60+19+696+1000+616+33+23+25+432+22+1130+390+158+10=12980.5</t>
  </si>
  <si>
    <t>2017.03.13扎帐  XJJK-0101567  16542.5</t>
  </si>
  <si>
    <t>ZJF20170205</t>
  </si>
  <si>
    <t>付 中通快递 5/2 寄携程寄携程2月寄携程行程抵扣单 单号：携程7197 0312 6333</t>
  </si>
  <si>
    <t>付 省青 13/3 单开发票税金 抬头：重庆侨兴企业管理有限公司 发票号：05418327 520元； 谢琪 发票号：05418328 13360元 共520+13360=13880*0.004=56</t>
  </si>
  <si>
    <t>收 建行取现 48元（报销）</t>
  </si>
  <si>
    <t>付 苏宁易购店 14/3 购买A4纸一箱 5袋 75元，运费5元 共80</t>
  </si>
  <si>
    <t>付 社科教育图文专营店 5/3  书籍2本 书名99%的新人没有用心做事</t>
  </si>
  <si>
    <t>未报销：4950+18+7+220+28+700+1400+485.5+99+11+444+60+19+696+1000+616+33+23+25+432+22+1130+390+158+10+80+48=13108.5</t>
  </si>
  <si>
    <t>2017.03.14扎帐  XJJK-0101567  16526.5</t>
  </si>
  <si>
    <t>DWJ20170216</t>
  </si>
  <si>
    <t>付 中通 16/2 寄途牛2月发票 单号：7287 7686 5260</t>
  </si>
  <si>
    <t>交BL20170315</t>
  </si>
  <si>
    <t>付 省青 15/3 代报税 2017年2月个人所得税 谢晶0.58+姚芳4.18=4.8</t>
  </si>
  <si>
    <t>交BL20170314</t>
  </si>
  <si>
    <t>付 省青 单进公账税金 抬头：龙泉驿区龙泉街道皇冠幼儿园 6380+14800；四川学府影视文化有限公司1099+7901；同程国际旅行社有限公司17721+1255+3416+9084+10248；中国国际航空股份有限公司211+633；四川君逸数码科技股份有限公司 31500 共104248*0.004=417</t>
  </si>
  <si>
    <t>付 众聚印刷 15/3 印制九龙分社第二办公区水晶字23字+LOGO 1100元；空白名片一盒 20元 共1120</t>
  </si>
  <si>
    <t>未报销：4950+18+7+220+28+700+1400+485.5+99+11+444+60+19+696+1000+616+33+23+25+432+22+1130+390+158+10+80+48+1120=14228.5</t>
  </si>
  <si>
    <t>2017.03.15扎帐  XJJK-0101567  16096.7</t>
  </si>
  <si>
    <t>交BL204170316</t>
  </si>
  <si>
    <t>付 省青 单开发票税金 抬头：四川德智律师事务所 05418604  58260元；四川龙华光电薄膜股份有限公司 05418605 4650元；成都度量诚测绘有限公司 05418606 28220元；成都林达电子科技有限公司 05418608 52360元；四川上航假期国际旅行社有限公司 05418610 2678.4；四川省中国旅行社 05418607 23254元；共169422.4*0.004=678</t>
  </si>
  <si>
    <t>付 省青 单开发票税金 抬头：成都千德乐科技有限责任公司 05418609 3500元*0.004=14</t>
  </si>
  <si>
    <t>付 省青 单开发票税金 抬头： 成都麦隆电气有限公司  05418611 10000*0.004=40元</t>
  </si>
  <si>
    <t>付 省青 单开发票税金 抬头：四川川石金刚石钻头有限公司 05418612 2620元；四川骏辕商贸有限公司 05418613 4000元；共6620*0.004=26.5元</t>
  </si>
  <si>
    <t>付 省青 单开发票税金 抬头：延长壳牌（四川）石油有限公司 05418614  1150元*0.004=4.5元</t>
  </si>
  <si>
    <t>付 省青 单开发票税金 抬头：可口可乐（四川）饮料有限公司 05418615-05418618 8400+2496+31410+1000=43306*0.004=173</t>
  </si>
  <si>
    <t>收 罗丽-直客八部 单开发票税金 抬头：成都千德乐科技有限责任公司 05418609 3500元*0.009=31.5</t>
  </si>
  <si>
    <t>收 张莉 -直客十九部 单开发票税金 抬头：四川川石金刚石钻头有限公司 05418612 2620元；四川骏辕商贸有限公司 05418613 4000元；共6620*0.009=60元</t>
  </si>
  <si>
    <t>YSS20170314</t>
  </si>
  <si>
    <t xml:space="preserve">付 杨珊珊 14/3 帮客人办理香港澳门签注 由杨珊珊代付 </t>
  </si>
  <si>
    <t>收 邓春红 借款归还545.5</t>
  </si>
  <si>
    <t>DCH20170316</t>
  </si>
  <si>
    <t>收 宋颖 16/3 购买国内合同1份 编号：GN20170316</t>
  </si>
  <si>
    <t>付 宜家购买画册图片架 4张 49*4=196；菲克沙 螺丝螺塞1袋 4.9元；壁式图片架长115厘米 白色一块 49元；壁式图片架短 55厘米白色一块 29.9元 共279.8</t>
  </si>
  <si>
    <t>付 景奕贸易公司 16/3 购买玻璃门地锁（KOB品牌） 阳台门用 92元 运费13元 共105元（邓春红代付)</t>
  </si>
  <si>
    <t>付 杨珊珊 14/3给客人寄发票 成都市区 中通 单号：533 930 307 726 6元；14/3 给客人寄发票 龙泉驿区 6元 中通单号：533 930 307 713 共12元</t>
  </si>
  <si>
    <t>付 张家福 3月6-7号 资阳出差 车费 34*2=68元 公司-五桂桥 滴滴 22；资阳-车站 往返 打车 10+10；资阳-简阳车站 大巴19*2=38；简阳-市区打车 10元；简阳一晚住宿 120元；简阳市-车站 打车 10元 简阳-成都大巴 30*2=60元 2人2天餐费60元 共408元</t>
  </si>
  <si>
    <t>未报销：4950+18+7+220+28+700+1400+485.5+99+11+444+60+19+696+1000+616+33+23+25+432+22+1130+390+158+10+80+48+1120+279.8+105+12+408=15033.3</t>
  </si>
  <si>
    <t>2017.03.16扎帐  XJJK-0101567  15761.7</t>
  </si>
  <si>
    <t>收 包兰 借款归还449（员工活动，港币归还）</t>
  </si>
  <si>
    <t>交BL20170317</t>
  </si>
  <si>
    <t>付 向云风 2017年2月大鼎世纪2-605 清洁费用600元</t>
  </si>
  <si>
    <t>2017.03.17扎帐  XJJK-0101567  15310.7</t>
  </si>
  <si>
    <t>交BL20170316</t>
  </si>
  <si>
    <t>收 王琳 单开发票税金 抬头：延长壳牌（四川）石油有限公司 05418614  1150元*0.009=10.5元 实收11元</t>
  </si>
  <si>
    <t>DCH20170317</t>
  </si>
  <si>
    <t>收 赵国春 17/3 购买出境单项合同2份 IS00039795-39796 共12元</t>
  </si>
  <si>
    <t>收 李欢欢 17/3 购买国内合同一份 编号：GN0091109</t>
  </si>
  <si>
    <t>收 赵国春 17/3 多交4元 下次冲</t>
  </si>
  <si>
    <t>付 冯世伟 17/3 2017年2月工资200元（送团补助）</t>
  </si>
  <si>
    <t>付 成都众聚印刷 20/3 制作门形展架2个共150元 （2*75元/个）</t>
  </si>
  <si>
    <t>未报销：4950+18+7+220+28+700+1400+485.5+99+11+444+60+19+696+1000+616+33+23+25+432+22+1130+390+158+10+80+48+1120+279.8+105+12+408+150=15183.3</t>
  </si>
  <si>
    <t>2017.03.20扎帐  XJJK-0101567  15441.7</t>
  </si>
  <si>
    <t>收 建行取现 750（报销）</t>
  </si>
  <si>
    <t>付 回形针网络科技有限公司 21/3 购买办公用品5样 粘土 13.5*1板=13.5；便利贴 1.9*5本=9.5；皮筋 4.4*1袋=4.4；胶水 13元/盒（12甁）；计算器 15*2=30元 共70.4 实际付70</t>
  </si>
  <si>
    <t>付 520 2017年1月广告费用 608期 刊眼+黑白1P（150+100)250元；609期 刊眼+黑白1P（150+100)250元；610期 刊眼+黑白1P（150+100)250元 250*3=750</t>
  </si>
  <si>
    <t>未报销：4950+18+7+220+28+700+1400+485.5+99+11+444+60+19+696+1000+616+33+23+25+432+22+1130+390+158+10+80+48+1120+279.8+105+12+408+150+70+750=16003.3</t>
  </si>
  <si>
    <t>2017.03.21扎帐  XJJK-0101567  16191.7</t>
  </si>
  <si>
    <t>付 中通 17/3 寄刘成俊发票快递费用  发票抬头：四川徳智律师事务所 (05418604) 中通单号：7287 7686 5257</t>
  </si>
  <si>
    <t>DCH20170321</t>
  </si>
  <si>
    <t>收 刘露 21/3 购买出境单项合同一份  编号：IS00039798</t>
  </si>
  <si>
    <t>付 大鼎鸿运图文 22/3 印刷冲绳门框横幅写真1张 50元</t>
  </si>
  <si>
    <t>未报销：4950+18+7+220+28+700+1400+485.5+99+11+444+60+19+696+1000+616+33+23+25+432+22+1130+390+158+10+80+48+1120+279.8+105+12+408+150+70+750+50=16053.3</t>
  </si>
  <si>
    <t>2017.03.22扎帐  XJJK-0101567  16189.7</t>
  </si>
  <si>
    <t>DCH20170323</t>
  </si>
  <si>
    <t>收 曾惜 23/3 购买国内合同1份 编号：GN00091112</t>
  </si>
  <si>
    <t>收 建行取现 报销560+2000</t>
  </si>
  <si>
    <t>交BL20170323</t>
  </si>
  <si>
    <t>付 省青 单开发票税金 抬头： 成都麦隆电气有限公司 发票号：05418827 6700元*0.004=27</t>
  </si>
  <si>
    <t>付 省青 单开发票税金 抬头： 成都梦之旅国际旅行社有限公司 发票号：05418820 7760元*0.004=31</t>
  </si>
  <si>
    <t>付 省青 单开发票税金 抬头： 卢俐 发票号：05418821 1090*0.004=4</t>
  </si>
  <si>
    <t>FSW20170322</t>
  </si>
  <si>
    <t>收 冯世伟 2017.2.1-2017.2.28 港澳日韩2017年2月人数费 179*4=716元</t>
  </si>
  <si>
    <t>付  冯世伟 2月交通补助100元 电话费补助100元  共200元</t>
  </si>
  <si>
    <t>付 诚信伟业 22/3 施乐1810 粉盒1支 280*2=560</t>
  </si>
  <si>
    <t>付 张建昌 18/3大鼎世纪广场3栋制作隔断 长 7.66*220平方米；宽 2.33*3.29 1686元；18/3 大鼎世纪广场 3栋 购买安装3个灯炮 25元*3=75；18/3 大鼎世纪广场 2栋办公区更换电闸开关+线 25元；18/3 程建昌维修办公室设备维修费214元</t>
  </si>
  <si>
    <t>未报销：4950+18+7+220+28+700+1400+485.5+99+11+444+60+19+696+1000+616+33+23+25+432+22+1130+390+158+10+80+48+1120+279.8+105+12+408+150+70+750+50+560+2000=18613.3</t>
  </si>
  <si>
    <t>2017.03.23扎帐  XJJK-0101567  19207.7</t>
  </si>
  <si>
    <t>LQ20170326</t>
  </si>
  <si>
    <t>付 顺丰（李琴代付） 26/3 KA冲绳5天4晚 寄行程快递单 单号：132 998 533 901</t>
  </si>
  <si>
    <t>GZY20170402</t>
  </si>
  <si>
    <t>付 中通（郭子义代付） 4/4 祥鹏苏梅 寄行程单项服务协议单给同行 单号：7197 0312 6241</t>
  </si>
  <si>
    <t>收 宋颖 直客二十五部 23/3 单开发票税金 抬头：卢俐 发票号：05418821 1090*0.009=10元</t>
  </si>
  <si>
    <t>DCH20170324</t>
  </si>
  <si>
    <t>收 李欢欢 24/3 购买国内合同2份 编号：GN00091113-1114</t>
  </si>
  <si>
    <t>收 高艳  24/3 购买国内团队合同1份 编号：GN00091115</t>
  </si>
  <si>
    <t>收 建行取现1000</t>
  </si>
  <si>
    <t>YF20170323</t>
  </si>
  <si>
    <t>付 顺发办公用品 23/3 购买办公家具 第二办公区 22个活动柜 50元/个*22=110元；15个办公椅子 60元/个*15=900-150优惠=750；1套办公桌125元/组*4组=500元； 2块玻璃隔断 50元/块*2=100元-50优惠=50元  160运费； 共2560 ，定金2000转账，560现金</t>
  </si>
  <si>
    <t>付 姚芳 17/3 公司-中旅总部办事（杨成富事件） 交通费 24.7元 回程14.3 共39元</t>
  </si>
  <si>
    <t>付 李友琴 8/3 寄资料给同行 锦江万达宝中+华夏易飞易+双流环球 +江油易飞易 中通快递 单号：7197 0240 2025；7197 0240 2026；7197 0240 2024；7197 0240 2027 6+6+6+7=25元；9/3 天仙桥康辉+杉板桥康辉+双流华夏 寄DM单 中通快递 单号：7197 0257 2813；7197 0240 2023；7197 0240 2021；6+6+6=18元 金牛区同和路华夏 6元 单号7197 0240 2022；14/3 华夏总部结款寄发票  中通 单号：7287 7686 5218 6元   共55元</t>
  </si>
  <si>
    <t>付 杨珊珊 22/3 给锦竹同行寄DM单 中通 7元 单号： 7287  7686 5296； 22/3 给成华区同行寄DM单 单号：7287 7686 5307 6元；给高新区康辉同行寄DM单 中通 单号：7287 7686 5308 6元； 给武侯同行寄DM单 9元 单号：7197 0312 6266； 给青羊区同行寄发票  6元 单号：533 820 802 922 6元 共34元</t>
  </si>
  <si>
    <t>未报销：4950+18+7+220+28+700+1400+485.5+99+11+444+60+19+696+1000+616+33+23+25+432+22+1130+390+158+10+80+48+1120+279.8+105+12+408+150+70+750+50+560+2000+39+55+34=18741.3</t>
  </si>
  <si>
    <t>2017.03.24扎帐  XJJK-0101567  19638.7</t>
  </si>
  <si>
    <t>WX20170131</t>
  </si>
  <si>
    <t>付 省青 31/1 转项阳海外房费 转款手续费10.5元</t>
  </si>
  <si>
    <t>付 栾进 28/3 北京旅游展出差 机票1710元（往返） 住宿778.92元 一共2488.92</t>
  </si>
  <si>
    <t xml:space="preserve">付 栾进 23/3-26/3 期间苏航线促进活动专用费用 2450元 </t>
  </si>
  <si>
    <t>未报销：4950+18+7+220+28+700+1400+485.5+99+11+444+60+19+696+1000+616+33+23+25+432+22+1130+390+158+10+80+48+1120+279.8+105+12+408+150+70+750+50+560+2000+39+55+34+2488.92+2450=23680.22</t>
  </si>
  <si>
    <t>2017.03.28扎帐  XJJK-0101567  24567.12</t>
  </si>
  <si>
    <t>DCH20170328</t>
  </si>
  <si>
    <t>收 李彦熙 28/3 购买国内合同一份 编号：GN00091116</t>
  </si>
  <si>
    <t>收 张宇 28/3 购买出境单项合同1份 编号：IS00031342</t>
  </si>
  <si>
    <t>DCH201780329</t>
  </si>
  <si>
    <t>收 游杰 29/3 购买出境合同一份 编号：IS00031343</t>
  </si>
  <si>
    <t>收 屈玲萍 29/3 直客7部 购买国内合同2份 编号：GN00091117 6元</t>
  </si>
  <si>
    <t>付 蓝剑水连锁桐梓林路店 29/3 购买水票20张 22*11=220</t>
  </si>
  <si>
    <t>付 成都众聚印刷 29/3 中天印制中式信封1000个 1000*0.24=240元</t>
  </si>
  <si>
    <t>未报销：4950+18+7+220+28+700+1400+485.5+99+11+444+60+19+696+1000+616+33+23+25+432+22+1130+390+158+10+80+48+1120+279.8+105+12+408+150+70+750+50+560+2000+39+55+34+2488.92+2450+220+240=24140.22</t>
  </si>
  <si>
    <t>2017.03.29扎帐  XJJK-0101567  24589.12</t>
  </si>
  <si>
    <t>DCH20170329</t>
  </si>
  <si>
    <t>收 周周 29/3 购买出境单项合同1份 编号：IS00031344</t>
  </si>
  <si>
    <t>收 工行取现2500</t>
  </si>
  <si>
    <t>交BL20170330</t>
  </si>
  <si>
    <t>付  省青 30/3 购买出境名单10份编号：LY226106021CN；LY226106018CN；LY226256009CN；LY226255992CN；LY226225989CN；LY226225935CN；LY226225944CN；LY226225958CN；LY226225961CN；LY2262259475CN；</t>
  </si>
  <si>
    <t>GZY20170604</t>
  </si>
  <si>
    <t>付 综合部 4/6 边防名单费用 领队：魏晓晋 人数19+1人 名单号：226106018</t>
  </si>
  <si>
    <t>GZY20170521</t>
  </si>
  <si>
    <t>付 综合部 21/5 名单费 团队领队：蒋璨 边防名单编号：226106021</t>
  </si>
  <si>
    <t>付 省青 单进公账税金 抬头：上海赫程国际旅行社有限公司南通分公司 28000+1420；南京途牛国际旅行社有限公司51126.9+53.1；重庆加合加汽车维修服务有限公司 1200；成都三和汽车技术有限公司 1200；四川君逸数码科技股份有限公司4500；同程国际旅行社有限公司4400+1546.16；四川省中国青年旅行社有限公司九龙分社4553.84+14000+5123；成都携程国际旅行社有限公司 9236 共153556*0.004=615</t>
  </si>
  <si>
    <t>收 周周 29/3 购买出境单项合同1份 编号：IS00031346</t>
  </si>
  <si>
    <t>2017.03.30扎帐  XJJK-0101567  25484.12</t>
  </si>
  <si>
    <t xml:space="preserve">付 省青 转款手续费 抬头：陈秋苑  32600元 张强款 转错退回 </t>
  </si>
  <si>
    <t>收 屈玲萍 30/3 直客7部 购买国内合同3份 编号：IS00035223-25 12元</t>
  </si>
  <si>
    <t>收 省青 单进公账税金 抬头：北京百程国际旅游服务有限公司成都分公司 发票号：05418548 5880*0.009=53 （实收55）</t>
  </si>
  <si>
    <t>DCH20170330</t>
  </si>
  <si>
    <t>收 周周 30/3 购买出境单项合同补交12元 IS00031346-31348</t>
  </si>
  <si>
    <t>DCH20170331</t>
  </si>
  <si>
    <t>收 何强 31/3 购买出境单项合同2份 编号：IS00031350-31351</t>
  </si>
  <si>
    <t>WX20170422</t>
  </si>
  <si>
    <t>收 鹭鹭 22/4 云端港澳纯玩 跟团 4人 航班：CA411-412</t>
  </si>
  <si>
    <t>付 成都众聚印刷 30/3  印制名片 栾进名片一盒 200张</t>
  </si>
  <si>
    <t>付 成都铭升电脑 31/3 重装两台主机系统（2*30）60元；两台主机装内存条2G 2*90=180元；罗技键盘2个 2*49=98元共338</t>
  </si>
  <si>
    <t>付 邓春红 29/3 成都铭升电脑送修2台主机交通往返 4元； 31/3 去成都铭升电脑拿主机公交往返4元 共8元</t>
  </si>
  <si>
    <t>未报销：4950+18+7+220+28+700+1400+485.5+99+11+444+60+19+696+1000+616+33+23+25+432+22+1130+390+158+10+80+48+1120+279.8+105+12+408+150+70+750+50+560+2000+39+55+34+2488.92+2450+220+240+30+338+8+30+338+8=24516.22</t>
  </si>
  <si>
    <t>2017.03.31扎帐  XJJK-0101567 28564.32</t>
  </si>
  <si>
    <t>DCH20170401</t>
  </si>
  <si>
    <t>收 高艳 1/4 购买国内合同1份 编号：GN00091118</t>
  </si>
  <si>
    <t>LZ20170405</t>
  </si>
  <si>
    <t>付 刘芝 5/4 曼航苏梅6天5晚 4人贴纸签费用 20*4人=80元 （刘芝代付）</t>
  </si>
  <si>
    <t>付 郭子义 9/4 恋恋冲绳 签证托运费 成都-重庆 40元</t>
  </si>
  <si>
    <t>GZY20170322</t>
  </si>
  <si>
    <t>付 郭子义 22/3 恋恋冲绳5日 送签证路费 8元</t>
  </si>
  <si>
    <t xml:space="preserve">付 顺丰（郭子义代付) 2/4 祥鹏苏梅岛 快递合同费用 单号：956 003 643 521 </t>
  </si>
  <si>
    <t>付 郭子义 26/3 恋恋冲绳畅玩版 去取冲绳自由行签证和跟团签证一共产生费用60元 路费53元 共113</t>
  </si>
  <si>
    <t>2017.04.01扎帐  XJJK-0101567 3797.4</t>
  </si>
  <si>
    <t>DCH20170405</t>
  </si>
  <si>
    <t>收 高艳 4/5 购买国内合同1份 编号：GN00091119</t>
  </si>
  <si>
    <t xml:space="preserve">收 张强 转款手续费10.5 抬头：陈秋苑 </t>
  </si>
  <si>
    <t>收 建行取现1050</t>
  </si>
  <si>
    <t>付 杨珊珊 5/4 借款 跑门市</t>
  </si>
  <si>
    <t>付 信游 2017年2月广告费用 608期 2.13 黑白2P+刊眼 200+150；609期 2.20 黑白2P+刊眼 200+150；610期 2.27 黑白2P+刊眼 200+150；共1050元</t>
  </si>
  <si>
    <t>1050</t>
  </si>
  <si>
    <t>2017.04.05扎帐  XJJK-0101567 4361.9</t>
  </si>
  <si>
    <t>DCH20170406</t>
  </si>
  <si>
    <t>收 冯欣欣 6/4 购买出境合同2份 编号：IS00031357-31358共12元（8元现金，4元公账）</t>
  </si>
  <si>
    <t>收 李欢欢 6/4 购买国内合同2份 编号：GN00091122-91123 共8元</t>
  </si>
  <si>
    <t>DGH20170406</t>
  </si>
  <si>
    <t>收 高艳 6/4 购买国内合同1份 编号：GN00091124</t>
  </si>
  <si>
    <t>收 董艾菱 6/4 够阿米国内合同1份 编号：IS00035226</t>
  </si>
  <si>
    <t>收 工行取现4000+20000；中行取现10000；农行取现10000，共44000</t>
  </si>
  <si>
    <t>LQ20170416</t>
  </si>
  <si>
    <t>付 港龙 16/4 机票款 （800+254）*15成人+（800+164）*2儿童-800*1免票=16938 KA港港5天往返 15成人 2儿童 1免票16938=646+16292 港龙预付机票款 共44000</t>
  </si>
  <si>
    <t>LQ20170411</t>
  </si>
  <si>
    <t>付 港龙 11/4 机票定金 KA港港5天往返 该团保留11人 全团未出票 扣定金损失：11*300=3300 共付44000</t>
  </si>
  <si>
    <t>LQ20170409</t>
  </si>
  <si>
    <t>付 港龙 9/4 机票款 （1600+499）*12成人=25188 KA冲绳5天往返 12成人 无免 25188=4304+20884 港龙预付机票款 共付44000</t>
  </si>
  <si>
    <t>付 港龙 9/4 机票款（800+254）*14成人+（800+164）*3儿童-800*1免票=16848 KA港港5天往返 14成人 3儿童 1免票</t>
  </si>
  <si>
    <t xml:space="preserve">付 港龙 11/4 机票款 KA港港5天往返 2人散客单机票：1161*2=2322 </t>
  </si>
  <si>
    <t>LZ20170425</t>
  </si>
  <si>
    <t>付 泰签-冯岩永明 25/4 签证费用 春秋苏梅7人贴纸签费用 20*7=140</t>
  </si>
  <si>
    <t>2017.04.06扎帐  XJJK-0101567 4245.9</t>
  </si>
  <si>
    <t>LJ20170423</t>
  </si>
  <si>
    <t>付 中通快递 给同行寄合同 6元 单号;7197 0240 2016;成都大鼎鸿运图文 彩打合同一份 32元 共38元</t>
  </si>
  <si>
    <t>LZ20170427</t>
  </si>
  <si>
    <t>付 中通快递 27/4 寄巴厘岛自由行单项合同 单号：534 029 847 534</t>
  </si>
  <si>
    <t>LZ20170331</t>
  </si>
  <si>
    <t xml:space="preserve">付 中通快递 31/3 寄港港自由行合同 快递费用 单号：534 029 847 557 </t>
  </si>
  <si>
    <t>收 环旅 中天代付环旅离境税（26/3 长滩自由行 客人：张雨柯）</t>
  </si>
  <si>
    <t>付 姚芳 7/4 天仁路移动POS机跟换零件 80元；7/4 从公司大鼎世纪到POS机维护站点交通费用</t>
  </si>
  <si>
    <t>付 姚芳 6/6 冲省青移动POS机话费 号码：13438831205</t>
  </si>
  <si>
    <t>1050+92+30=1172</t>
  </si>
  <si>
    <t>2017.04.07扎帐  XJJK-0101567 4293.9</t>
  </si>
  <si>
    <t>DCH20170410</t>
  </si>
  <si>
    <t>收 何科 10/4 购买国内合同1份 编号：GN00091126</t>
  </si>
  <si>
    <t>DCH 20170410</t>
  </si>
  <si>
    <t>收 杜琼 10/4 购买国内合同1份 编号：GN00091125</t>
  </si>
  <si>
    <t>LQ20170223</t>
  </si>
  <si>
    <t>付 中国国际航空公司 23/2 CA港港5天往返 该团16个位置 只出票6人 扣定金损失 500*1=500元</t>
  </si>
  <si>
    <t>LQ20170324</t>
  </si>
  <si>
    <t>付 中国国际航空公司 24/3 CA港港5天往返 该团16个位置 出票10人 扣定金损失 500*1=500元</t>
  </si>
  <si>
    <t>LQ20170317</t>
  </si>
  <si>
    <t>付 中国国际航空公司 17/3 CA港港5天往返 该团16个位置 只出票4人 扣定金损失 500*2=1000元</t>
  </si>
  <si>
    <t>LQ20170213</t>
  </si>
  <si>
    <t>付 中国国际航空公司 13/2 CA港港5天往返 该团16个位置 出票4人 扣定金损失 500*2=1000元</t>
  </si>
  <si>
    <t>LQ20170303</t>
  </si>
  <si>
    <t>付 中国国际航空公司 3/3 CA港港58天往返 该团16个位置 出票11人 扣定金损失500*1=500元</t>
  </si>
  <si>
    <t>GZY20170401</t>
  </si>
  <si>
    <t xml:space="preserve">付 郭子义（代付） 1/4 恋恋冲绳 赠送客人WIFI费用59元 </t>
  </si>
  <si>
    <t>收 建行取现2000</t>
  </si>
  <si>
    <t>交BL20170410</t>
  </si>
  <si>
    <t>付 省青 单进公账税金 抬头：陕西神腹贸易发展有限公司 同程国际旅行社有限公司 2400+5000=7400*0.004=30(此笔交四姑娘山的管理费和责任险共7400元）</t>
  </si>
  <si>
    <t>付 五金杂货店 10/4 购买卷帘窗帘 配件3个 35*3=105元 优惠5元 实际付款100元</t>
  </si>
  <si>
    <t>付 苏宁-亚太森博 10/4 购买A4纸一箱 85元 运费5元 共90元</t>
  </si>
  <si>
    <t>付 康忠琪（搬运师傅） 10/4 搬运李思锦办公室桌子3张到第二办公区 20元</t>
  </si>
  <si>
    <t>付 杨珊珊 5/4 中通 5/4 给绵阳同行寄DM单 7元 单号;7288 0438 0300;5/4 给隆昌同行寄DM单 7元 单号：7288 0066 2118；5/4 给彭州同行寄DM单 9元 单号：7288 0066 2119 共23元</t>
  </si>
  <si>
    <t>1050+92+30+100+90+20+29+100+90+20+29=1411</t>
  </si>
  <si>
    <t>2017.04.10扎帐  XJJK-0101567 2712.9</t>
  </si>
  <si>
    <t>收 何强 10/4 购买国内合同1份 编号：GN00091127</t>
  </si>
  <si>
    <t>收 游琼 10/4 购买出境单项合同1份 编号;IS00031333</t>
  </si>
  <si>
    <t>LQ20170406</t>
  </si>
  <si>
    <t>付 李琴 6/4 客人办理香港加注 客人：刘娜、宋宇玲 20*2次*2人=80元 李琴代付</t>
  </si>
  <si>
    <t>付 绿茶餐饮 11/4 栾进请客户吃饭 5人 餐费239</t>
  </si>
  <si>
    <t>1050+92+30+100+90+20+29+100+90+20+29+239=1650</t>
  </si>
  <si>
    <t>2017.04.11扎帐  XJJK-0101567 2642.9</t>
  </si>
  <si>
    <t>YF20170411</t>
  </si>
  <si>
    <t xml:space="preserve">收 黄茂娇 海岛专线十二 挂靠费用 2017年4月1日-2018年3月31日 管理费5000，责任险600，保证金10000，天猫使用费5000 收据：9352044-047 农行20000+现金600=20600
</t>
  </si>
  <si>
    <t>DCH20170412</t>
  </si>
  <si>
    <t>收 高艳 12/4 购买国内合同1份 编号：GN00091128</t>
  </si>
  <si>
    <t xml:space="preserve">付 永辉超市  12/4 苏梅大盘研讨会 购买水果盘12.9*2=25.8 15.9*2=31.8 共57.6；小西红柿 13.4；香蕉30.9；黑提 超市购9元+和平市场45 共54，购物袋0.2  共156.1 </t>
  </si>
  <si>
    <t>1050+92+30+100+90+20+29+100+90+20+29+239+156.1=1806.1</t>
  </si>
  <si>
    <t>2017.04.12扎帐  XJJK-0101567 3246.9</t>
  </si>
  <si>
    <t>交BL20170413</t>
  </si>
  <si>
    <t>付 省青 单开发票税金 抬头：天安佰盈保险销售有限公司四川分公司 发票号;05419457 2000*0.004=8</t>
  </si>
  <si>
    <t>付 省青 单开发票税金 抬头：四川省担当医院管理有限公司 发票号：05419458 3600*0.004=14.5</t>
  </si>
  <si>
    <t>付 省青 单开发票税金 抬头：成都天狼星信息科技有限责任公司 发票号：05419459 3100元；成都市迅为光网通信技术有限公司 发票号;05419460 31000 共34100*0.004=136.5</t>
  </si>
  <si>
    <t>收 工行取现20000</t>
  </si>
  <si>
    <t>LQ20170404</t>
  </si>
  <si>
    <t>付 港龙 14/4 机票款 （850+254）*14成人=15456 KA港港5天往返 14成人 无免 15456=3708+11748 共20000</t>
  </si>
  <si>
    <t>付 港龙 16/4 机票款 （800+254）*15成人+（800+164）*2儿童-800*1免票=16938 KA港港5天往返 15成人 2儿童 1免票16938=646+16292 港龙预付机票款 共20000</t>
  </si>
  <si>
    <t>付 省青 购买出境单项合同一套 30份 编号：IS00031627-31656 共60元</t>
  </si>
  <si>
    <t>1050+92+30+100+90+20+29+100+90+20+29+239+156.1+60=1866.1</t>
  </si>
  <si>
    <t>2017.04.13扎帐  XJJK-0101567 3087.9</t>
  </si>
  <si>
    <t>交BL20170411</t>
  </si>
  <si>
    <t>收 环旅 2017年1月水电费 电费303（6人*50.5） 水费6人*3.5=21 共324元 其中180元 现金 144元 对冲6000（9/4 杨雪霏 转中天支付宝元）中的144）</t>
  </si>
  <si>
    <t>交BL20170414</t>
  </si>
  <si>
    <t>收 顾延梅 2017年第一季度 物管费150元；1月电费50.5 水费3.5 共204元</t>
  </si>
  <si>
    <t>DCH20170414</t>
  </si>
  <si>
    <t>收 曾凡俊 12/1 购买出境单项合同3份 编号：IS0003767-37669；出境团队CJ00036539-00036540 2份 共30元</t>
  </si>
  <si>
    <t>收 杨珊珊 借款归还500</t>
  </si>
  <si>
    <t>付 邓春红 10/4 成都凯德天府花匠 买鲤鱼4条 总经理办公司喂养 20元</t>
  </si>
  <si>
    <t>付 李琴 11/4 请国航曹红 葛芳 张洁 陈鹏喝星巴克咖啡（新希望路)餐费130元</t>
  </si>
  <si>
    <t>付 李琴 13/4 铁航寄行程单 顺丰到付 快递费用 11元</t>
  </si>
  <si>
    <t>付 杨珊珊 4.6-4.7号 和汤敏到泸州跑门市 6/4 成都-泸州 车费+保险 104*2=208；7/4 泸州-成都 车费101.5*2=203； 6/4 酒店标间住宿 138元；4.6-4.7 交通费 10元；7/4 午饭37元；6/4 早饭22元 午饭 30元 晚餐85元；2天饮料费用12元  共745</t>
  </si>
  <si>
    <t>付 包兰 9/2 中国银行转港龙机票款 往返地铁6元；6/3 孵化园拿资料 往返地铁4元；9/3 中旅总部送酒给徐万全 往返地铁 6元；7/4 中国银行转港龙机票款 往返地铁6元；14/4 中国银行转港龙机票款 往返地铁6元； 共28元</t>
  </si>
  <si>
    <t>1050+92+30+100+90+20+29+100+90+20+29+239+156.1+60+20+130+11+745+28=2800.1</t>
  </si>
  <si>
    <t>2017.04.14扎帐  XJJK-0101567 4001.9</t>
  </si>
  <si>
    <t>DCH20170417</t>
  </si>
  <si>
    <t>收 冯欣欣 17/4 购买出境合同1份 编号：IS00031633 国内合同1份 编号：GN00091129</t>
  </si>
  <si>
    <t>交BL20170417</t>
  </si>
  <si>
    <t>付 保洁阿姨 向云凤 2017年3月清洁费用 大鼎2-605 600元；1-502 150元 共750元</t>
  </si>
  <si>
    <t>收 郭洪 17/4 购买国内合同1份 编号：GN00091130</t>
  </si>
  <si>
    <t>2017.04.17扎帐  XJJK-0101567 3265.9</t>
  </si>
  <si>
    <t>ZJF20170322</t>
  </si>
  <si>
    <t>付 中通 23/3 邮寄携程3月快递费用 单号：7287 7686 5258</t>
  </si>
  <si>
    <t>WX20170416</t>
  </si>
  <si>
    <t xml:space="preserve">付 省青 16/4 项阳海外3月房费 转款手续费 10.5 </t>
  </si>
  <si>
    <t>收 李彦熙 17/4 购买出境单项合同1份 编号：IS00031639</t>
  </si>
  <si>
    <t>DCH20170418</t>
  </si>
  <si>
    <t>收 赵国春 18/4 领2份出境单项合同 IS00031640、31641</t>
  </si>
  <si>
    <t>2017.04.18扎帐  XJJK-0101567 3265.4</t>
  </si>
  <si>
    <t>GZY20170426</t>
  </si>
  <si>
    <t>收 郑涛 26/4 恋恋冲绳清晰版 跟团 3人 航班：KA825-824 收现金8940元</t>
  </si>
  <si>
    <t>LYQ20170423</t>
  </si>
  <si>
    <t xml:space="preserve">付 刘欣蕾 23/4 同行黄新会10人 巴厘岛 着急送合同 打车费18元 </t>
  </si>
  <si>
    <t>付 李琴 内江跑门市借款 500元</t>
  </si>
  <si>
    <t>2017.04.19扎帐  XJJK-0101567 11687.4</t>
  </si>
  <si>
    <t>付  丁文杰 2月补付工资500元</t>
  </si>
  <si>
    <t>交BL20170420</t>
  </si>
  <si>
    <t>收 蒋勇-直客五部  单开发票税金 抬头： 九恒星成都信息技术有限公司 10937*0.009=98.5  发票号：05419729</t>
  </si>
  <si>
    <t>付 刘欣蕾 4.1 送合同车费 凯乐国际-红牌楼 2元；6/4 公司到九方茂业中心取10个人的护照 车费2元 返程2元；6/4 公司到美华楼护照7+10本 公交车2元； 7/4 公司到美华楼护照1本 公交车2元； 一共10元</t>
  </si>
  <si>
    <t>付 邓春红 14/4 淘宝网 “飞联视野旗舰店”门型展架PVC海报一张 （ 80*180CM） 22元</t>
  </si>
  <si>
    <t xml:space="preserve">付 邓春红 14/4 顺丰快递 寄“祥鹏苏梅”代理协议给合作方 （卓越假期、海天旅游、名芙假期、千岛游雅和旅行社、和邦、阳光卓越、缤纷假期） 单号：504 499 155 396；504 499 155 410；504 499 155 429；504 499 155 438；504 499 155 447；504 499 155 456；670 014 920 305 504 499 155 401 </t>
  </si>
  <si>
    <t>付 丁文杰 17/4 给港龙买两对石狮子 5184+2196=7380日元  人民币470元</t>
  </si>
  <si>
    <t>1050+92+30+100+90+20+29+100+90+20+29+239+156.1+60+20+130+11+745+28+10+22+88+470=3390.1</t>
  </si>
  <si>
    <t>2017.04.20扎帐  XJJK-0101567 11285.9</t>
  </si>
  <si>
    <t>交BL20170421</t>
  </si>
  <si>
    <t>收 张天舒 单开发票税金 抬头：四川锦城电力工程有限公司 发票号：05419730 10200*0.009=92</t>
  </si>
  <si>
    <t>付 郭子义 23/4 恋恋冲绳送签证托运费加路费 共61.8  21.8路费+40托运=61.8元</t>
  </si>
  <si>
    <t>YF20170419</t>
  </si>
  <si>
    <t>付 顺丰 21/4 邮寄紫荆花给地接易凯 代退货 单号：033 797 644 658</t>
  </si>
  <si>
    <t>付 成都众聚 20/4 印制导游旗一面 50*35CM 巴黎机场送团</t>
  </si>
  <si>
    <t xml:space="preserve">付 张家福 2017.4.12 成都-宜宾出差车费 2人 80*2=160元；4.12、13住宿费 110+128=238；车站到市区打车费（往返） 出租车费7+11+13=31； 14/4 宜宾-成都 车费 2人 106*2=212元 ； 4.12-14 3天7餐补助 2人餐费7*15*2=210 共851 </t>
  </si>
  <si>
    <t xml:space="preserve">付 成都众聚 21/4 印制冲绳海报1000份  1000*0.09元=900元 </t>
  </si>
  <si>
    <t>付 刘石芝 10/4 加班打车费 26元； 购买公用平板 公用 做固定资产使用</t>
  </si>
  <si>
    <t>付 顺丰快递 24/1 祥鹏苏梅代理合作协议到付 单号：957 790 912 983</t>
  </si>
  <si>
    <t>1050+92+30+100+90+20+29+100+90+20+29+239+156.1+60+20+130+11+745+28+10+22+88+470+15+851+900+545+11=5712.1</t>
  </si>
  <si>
    <t>2017.04.21扎帐  XJJK-0101567 11296.1</t>
  </si>
  <si>
    <t>LZ201704014</t>
  </si>
  <si>
    <t>付 中通快递 14/4 寄同程发票 单号：534 317 381 292</t>
  </si>
  <si>
    <t>DCH20170424</t>
  </si>
  <si>
    <t>收 蒋勇 外交四川国旅61人头费用 61*2=122 合同号：GN00069307 路线：4.15-4.15 新津花舞人间一日游 客人：李茜茜 122元</t>
  </si>
  <si>
    <t>交BL20170424</t>
  </si>
  <si>
    <t>付 省青 24/4 购买港澳出境团队名单 4本 35*4=140元 编号：0018851-0018875、0018976-019000、0019126-0019150、0019101-0019125</t>
  </si>
  <si>
    <t>收 建行取现2000+3000（交人保）</t>
  </si>
  <si>
    <t>付 工行存现（栾进使用现金）</t>
  </si>
  <si>
    <t>付 省青 代付直客一部 -杨梅2017年2月人保24元</t>
  </si>
  <si>
    <t>付 省青 代付直客八部-罗丽 2017年2月人保费用32</t>
  </si>
  <si>
    <t>付 省青 代付海南专线-李封 2017年2月人保费用420</t>
  </si>
  <si>
    <t>付 省青 代付海岛专线-李思锦 2017年2月人保费用208</t>
  </si>
  <si>
    <t>付 省青 代付直客十六部 2017年3月人保费用96</t>
  </si>
  <si>
    <t>付 省青 代付直客十四部-刘露2017年3月人保费用24元</t>
  </si>
  <si>
    <t>付 省青 代付直客三十部-何强 2017年3月人保 90</t>
  </si>
  <si>
    <t>付 省青 代付直客二十部-曾惜 2017年3月人保192元</t>
  </si>
  <si>
    <t>付 省青 代付海岛清迈线-李思锦 2017年3月人保费用276元</t>
  </si>
  <si>
    <t>付 省青 代付海南专线-李封 2017年3月人保费用1784</t>
  </si>
  <si>
    <t>付 省青 代付 直客八部-罗丽2017年3月人保88元</t>
  </si>
  <si>
    <t>付 省青 代付直客一部 -杨梅2017年3月人保16元</t>
  </si>
  <si>
    <t>付 省青 代付稻亚专线-张强 2017年3月人保费用10</t>
  </si>
  <si>
    <t>LJ20170303</t>
  </si>
  <si>
    <t xml:space="preserve">付 武侯人保 3/3 首济 旅游意外保险 保单号：QEAJ2017210151239002604 8元*15人=120元 领队：范韬 </t>
  </si>
  <si>
    <t>LJ20170304</t>
  </si>
  <si>
    <t xml:space="preserve">付 武侯人保 4/3 武侯人保 首尔一地 旅游意外保险 单号：EQAJ201751051239002497 8元*16人 领队：袁芳 </t>
  </si>
  <si>
    <t>LJ20170305</t>
  </si>
  <si>
    <t>付 武侯人保 5/3 首尔一地 旅游意外险 单号：QEAJ201721015129002650 8元*13人=104元 领队：钟蕊</t>
  </si>
  <si>
    <t>付 武侯人保 5/3 首尔一地自由行 旅游意外险 保单号：EQAJ2017510151239002651 12*4人=48元 客人：吴晓敏</t>
  </si>
  <si>
    <t>收 武侯人保1月多转人保费用 136元</t>
  </si>
  <si>
    <t>付 武侯人保 7/2 首尔一地人保费用 领队：尹媛媛 明细：20*8=160元</t>
  </si>
  <si>
    <t>付 武侯人保 8/2 首尔一地保险费用 领队：将璨 共20+1人 明细：21*8=168元</t>
  </si>
  <si>
    <t>LJ20170213</t>
  </si>
  <si>
    <t>付 武侯人保 13/2 首尔一地旅游意外险 保单号：QEAJ2017510151239001375 8元*22人=176元 领队：陈禹臻</t>
  </si>
  <si>
    <t>LJ20170214</t>
  </si>
  <si>
    <t>付 武侯人保 14/2 首尔一地旅游意外险 保单号：QEAJ201751051239001392 8元*21人=168 领队;罗宇</t>
  </si>
  <si>
    <t>付 武侯人保 14/2 首尔一地旅游意外险 保单号：QEAJ201751051239001393 12元*4人=48</t>
  </si>
  <si>
    <t>LJ20170225</t>
  </si>
  <si>
    <t>付 武侯人保 25/2 首尔一地旅游意外险 保单号：QEAJ201451051239002497 8元*9人=152 领队;张宇</t>
  </si>
  <si>
    <t>LJ2017025</t>
  </si>
  <si>
    <t xml:space="preserve">付 武侯人保 25/2 首尔一地旅游意外险 保单号：QEAJ201451051239002498 12元*2人=124 </t>
  </si>
  <si>
    <t>WX20170303</t>
  </si>
  <si>
    <t>付 武侯人保 3/3 港港五日自由行旅游意外险 （CA411-412 9人） 明细：8*9=72 同行：胡丹妮</t>
  </si>
  <si>
    <t>付 武侯人保 3/3 港港三日旅游意外险 (KA825-824) 明细：12*4=48元 同行：李小维</t>
  </si>
  <si>
    <t>WX20170309</t>
  </si>
  <si>
    <t>付 武侯人保 9/3 港港五日自由行旅游意外险 （CA411-412） 明细：12*2=24元 同行：郭志翠</t>
  </si>
  <si>
    <t>WX20170312</t>
  </si>
  <si>
    <t>付 武侯人保 12/3 澳澳四日自由行旅游意外险 （NX197-198） 明细：12*2=24元 同行：王淑颖</t>
  </si>
  <si>
    <t>WX20170314</t>
  </si>
  <si>
    <t>付 武侯人保 14/3  港港五日散拼团旅游意外险 （KA825-824） 明细：12*2=24元 同行：罗姐</t>
  </si>
  <si>
    <t>WX20170318</t>
  </si>
  <si>
    <t>付 武侯人保 18/3 港港五日自由行旅游意外险 （CA411-412） 明细：13*8=24元 领队：牛田歌</t>
  </si>
  <si>
    <t>WX20170319</t>
  </si>
  <si>
    <t>付 武侯人保 16/3 港港五日自由行旅游意外险（KA825-824） 明细：12*7=84 同行：徐婉娟</t>
  </si>
  <si>
    <t>WX20170321</t>
  </si>
  <si>
    <t>付 武侯人保 21/3 港港五日自由行旅游意外险（KA825-824）明细：12.4=48元 同行：刘成俊</t>
  </si>
  <si>
    <t>WX20170323</t>
  </si>
  <si>
    <t>付 武侯人保 23/3 港港五日漫游+自由行旅游意外险（CA411-412）明细：8*10+12*2=104 同行：赵敏</t>
  </si>
  <si>
    <t>WX20170324</t>
  </si>
  <si>
    <t>付 武侯人保 24/3 澳澳四日冬日澳门旅游意外险（NX197-198） 明细：8*11=88元 同行：何姐</t>
  </si>
  <si>
    <t>WX20170326</t>
  </si>
  <si>
    <t>付 武侯人保 26/3 港港五日自由行旅游意外险 4人 明细：12*4=48元</t>
  </si>
  <si>
    <t>付 武侯人保 26/3 港港五日自由行旅游意外险 8人 明细：12*8=96元</t>
  </si>
  <si>
    <t>WX20170330</t>
  </si>
  <si>
    <t>付 武侯人保 30/3 奥斯纯玩旅游意外险 （CA411-428） 14人 明细：8*14=112 同行:赵敏</t>
  </si>
  <si>
    <t>WX20170331</t>
  </si>
  <si>
    <t>付 武侯人保 31/3 港港五日自由行旅游意外险（CA411-412） 明细：12*4=48元 同行：宝中陶姐</t>
  </si>
  <si>
    <t>WX20170410</t>
  </si>
  <si>
    <t>付 武侯人保 1/4 港港五日自由行旅游意外险（HX453-452 6人） 明细：12*6=72元 同行：童桐</t>
  </si>
  <si>
    <t>WX20170207</t>
  </si>
  <si>
    <t>付 武侯人保 7/2 港港五日奥斯纯玩（CA411-412 15人） 明细：15*8=120元 领队;牛田歌</t>
  </si>
  <si>
    <t>WX20170209</t>
  </si>
  <si>
    <t>付 武侯人保 9/2 港港七日自由行旅游意外险（HX453-452） 明细：3*12=36 客人：冯文勇</t>
  </si>
  <si>
    <t>付 武侯人保 11/2 港港五日奥斯纯玩旅游意外险（CA411-412）明细;4*8=32 领队：邓聪颖</t>
  </si>
  <si>
    <t>付 武侯人保 9/2 港港五日自由行旅游意外险（CA411-412） 明细：7*12=84 客人：古帅</t>
  </si>
  <si>
    <t>WX20170221</t>
  </si>
  <si>
    <t>付 武侯人保 21/2 港港五日自由行旅游意外险（3U8617-8618 2人） 明细：12*2=24 领队：蒋红梅</t>
  </si>
  <si>
    <t>付 武侯人保 21/2 港港五日自由行旅游意外险 （KA825-824 4人） ，明细12*13=156 领队：牛田歌</t>
  </si>
  <si>
    <t>付 武侯人保 20/2 港港五日自由行旅游意外险（CA411-412 8人） 明细：12*8=96 客人：代小芹</t>
  </si>
  <si>
    <t>付 武侯人保 19/2 港港4日考察团旅游意外险（KA825-824 19人） 明细;8*19=152 领队;栾进</t>
  </si>
  <si>
    <t>付 武侯人保 19/2 港港五日自由行旅游意外险（HX453-452 3人） 明细：12*3=36 客人：汪涵</t>
  </si>
  <si>
    <t>WX20170218</t>
  </si>
  <si>
    <t>付 武侯人保 18/2 港港五日奥斯纯玩旅游意外险（CA411-412 8人） 明细：8*9=72 领队：黄丹</t>
  </si>
  <si>
    <t>WX20170224</t>
  </si>
  <si>
    <t>付 武侯人保 24/2 港澳广深珠纯玩团 12人 明细：8*12=96 同行：蔡哥</t>
  </si>
  <si>
    <t>WX20170225</t>
  </si>
  <si>
    <t>付 武侯人保 25/2 港港五日奥斯纯玩旅游意外险 （CA411-412 1人） 明细：1*8=8元 领队殷林君</t>
  </si>
  <si>
    <t>WX20170226</t>
  </si>
  <si>
    <t>付 武侯人保 26/2 港港五日奥斯纯玩旅游意外险（CA411-412 4人） 明细：4*8=32 领队：曾佳琪</t>
  </si>
  <si>
    <t>GZY20170207</t>
  </si>
  <si>
    <t>付 武侯人保 7/2 狮航巴厘岛自由人保险费用 明细：10*12=120</t>
  </si>
  <si>
    <t>付 武侯人保 12/21 恋恋冲绳团队保险和自由人保险费用 明细：（17*8）+（12*2）=160</t>
  </si>
  <si>
    <t>LZ20170210</t>
  </si>
  <si>
    <t>付 武侯人保 10/2 曼航苏梅6天5晚旅游意外险 12元/人*4=48元</t>
  </si>
  <si>
    <t>付 武侯人保 26/2 恋恋冲绳保险费用 112元 明细;8*14=112</t>
  </si>
  <si>
    <t>LZ20170303</t>
  </si>
  <si>
    <t>付 武侯人保 3/3 曼航苏梅6天5晚 4人旅游意外保险费用 12元/人*4人=48元</t>
  </si>
  <si>
    <t>付 武侯人保 12/3 恋恋冲绳人保费用 明细;11*8=88元</t>
  </si>
  <si>
    <t>LZ20170308</t>
  </si>
  <si>
    <t>付 武侯人保 8/3 苏梅自由人 2人旅游意外保险费用 12元/人*2=24元</t>
  </si>
  <si>
    <t>刘捷20170326</t>
  </si>
  <si>
    <t>付 武侯人保 26/3 长滩自由行 客人：张雨柯 保单号：EQAJ2017510151239005208</t>
  </si>
  <si>
    <t>LZ20170326</t>
  </si>
  <si>
    <t>付 武侯人保 26/3 狮航巴厘岛4人旅游意外保险费用 8人/元*4=32 单号：EQAJ2017510151239005280</t>
  </si>
  <si>
    <t>付 武侯人保 26/3 恋恋冲绳畅玩版保险费用共244元 明细：8*11+12*13=244</t>
  </si>
  <si>
    <t>LZ20170327</t>
  </si>
  <si>
    <t>付 武侯人保 27/3 祥鹏苏梅6天5晚 10人旅游意外保险费用 12*10=120</t>
  </si>
  <si>
    <t>LZ20170329</t>
  </si>
  <si>
    <t>付 武侯人保 29/3 苏梅自由行 15人意外保险费用 12*15人=180元</t>
  </si>
  <si>
    <t>付 武侯人保 31/3 苏梅6天5晚自由人保险费用 12元*11人=132 保单号：EQAJ2017510151239005419</t>
  </si>
  <si>
    <t>付 成都众聚 24/4 印制香港DM单 5000份 700元</t>
  </si>
  <si>
    <t>1050+92+30+100+90+20+29+100+90+20+29+239+156.1+60+20+130+11+745+28+10+22+88+470+15+851+900+545+11+700=6412.1</t>
  </si>
  <si>
    <t>2017.04.24扎帐  XJJK-0101567 7354.1</t>
  </si>
  <si>
    <t>交BL20170425</t>
  </si>
  <si>
    <t>收 省青 2017年1.1- 2017.12.31 港澳专线退还部分保证金和责任险（2017.1.1-3.21 交3100 一共交10000（管理费）+2400（责任险）=12400）退还共9300</t>
  </si>
  <si>
    <t>收 工行取现139+1585=1724</t>
  </si>
  <si>
    <t>付 栾进 北京恒泽蛋蛋贸易有限公司 购买办公室使用图书 我决定简单的生活 20元。华为工作法+管理法+内训 77.6元；把话说道客户心里去 17.5 ；成为一流的职员 9.9 运费14元 合计139</t>
  </si>
  <si>
    <t>付 栾进 4.1-4.21 期间苏航线促销活动费用 促销费1585元</t>
  </si>
  <si>
    <t>1050+92+30+100+90+20+29+100+90+20+29+239+156.1+60+20+130+11+745+28+10+22+88+470+15+851+900+545+11+700+139+1585=8136.1</t>
  </si>
  <si>
    <t>2017.04.25扎帐  XJJK-0101567 18378.1</t>
  </si>
  <si>
    <t>付 环旅借款1000（环旅使用现金1000，,4.26环旅转中天1000）</t>
  </si>
  <si>
    <t>付 成都众聚 26/4 印制亚膜名片（陶思炜、马欢、杨珊珊） 30*3=90、300G铜板20 共110</t>
  </si>
  <si>
    <t>1050+92+30+100+90+20+29+100+90+20+29+239+156.1+60+20+130+11+745+28+10+22+88+470+15+851+900+545+11+700+139+1585+110=8246.1</t>
  </si>
  <si>
    <t>2017.04.26扎帐  XJJK-0101567 17378.1</t>
  </si>
  <si>
    <t>DCH20170427</t>
  </si>
  <si>
    <t>收 周周 27/4 购买出境单项合同3份 编号：IS00031647-31649</t>
  </si>
  <si>
    <t>收 李彦熙 27/4 购买出境单项单项合同1份 编号：IS00031646</t>
  </si>
  <si>
    <t>收 孙晓慧 27/4 购买出境单项合同1份 编号：IS00031650</t>
  </si>
  <si>
    <t xml:space="preserve">付 郭子义 26/4 送恋恋冲绳签证路费 12元 </t>
  </si>
  <si>
    <t xml:space="preserve">付 郭子义 23/4 恋恋冲绳 去五桂桥车站取签证路费39元 </t>
  </si>
  <si>
    <t>收 省青 单进公账款 抬头：四川省中国旅行社 23254元</t>
  </si>
  <si>
    <t>收 省青 单进公账 抬头：中国国际航空股份有限公司西南分公司 100000.35 中的20000</t>
  </si>
  <si>
    <t>付 工行存现50000</t>
  </si>
  <si>
    <t>收 李友琴出差 还款</t>
  </si>
  <si>
    <t>付 李友琴 4.19-20 内江出差 2人 （李友琴、马欢） 19/4 成都-内江车票 动车 74*2=148 20/4 内江-成都 74*2=148；2日2人餐费 100*2=200；2天市内打的+公交费 45+4=49 19/4 住宿费 138元 2人   共683</t>
  </si>
  <si>
    <t>付 铁航 寄机票行程单 顺丰到付 快递费11元 单号：308 813 487 983</t>
  </si>
  <si>
    <t>付 顺丰快递 25/4 寄资料 快递费用 11元 单号：033 797 610 608</t>
  </si>
  <si>
    <t>1050+92+30+100+90+20+29+100+90+20+29+239+156.1+60+20+130+11+745+28+10+22+88+470+15+851+900+545+11+700+139+1585+110+683+11+11=8951.1</t>
  </si>
  <si>
    <t>2017.04.27扎帐  XJJK-0101567 11111.1</t>
  </si>
  <si>
    <t>收 工行取现300</t>
  </si>
  <si>
    <t>DCH20170428</t>
  </si>
  <si>
    <t>收 唐静（李欢欢） 28/4 购买出境单项合同1份 编号：IS00031651</t>
  </si>
  <si>
    <t>付 冯世伟 3月工资200</t>
  </si>
  <si>
    <t>DCH20170728</t>
  </si>
  <si>
    <t>收 唐琪凯 28/4 购买出境单项合同 单项合同：IS00031652</t>
  </si>
  <si>
    <t>交FSW201770427</t>
  </si>
  <si>
    <t>收 冯世伟 2017.3.1-4.1 港澳人数费用 133人*4元=532</t>
  </si>
  <si>
    <t xml:space="preserve">付 冯世伟 2017年3月送团补助 电话费100+公交费100=200元                                                                </t>
  </si>
  <si>
    <t>收 建行取现400（充话费）</t>
  </si>
  <si>
    <t>收 邓春红借款归还 2700</t>
  </si>
  <si>
    <t>收 建行取现2800（广告费）报销</t>
  </si>
  <si>
    <t>付 电信话费充值 号码：85513655 200元；83193055 200元</t>
  </si>
  <si>
    <t xml:space="preserve">付 回形针网络科技有限公司 28/4  费用报销单3本 1.2*3=3.6元 原始凭证粘贴单3本1.2*3=3.6 南孚5号电池 2对装 9.3 运费 5元 共21.5元 </t>
  </si>
  <si>
    <t>付 北京飞联视野广告公司 定制门形展架50套  80*180MM（含冲绳海报）</t>
  </si>
  <si>
    <t>付 顺丰快递 给周湘寄祥鹏苏梅代理协议 快递费用 单号：033 797 644 709</t>
  </si>
  <si>
    <t>付 邓春红 21/4 星云展示门店 实木KT板 1.75原木色1张 40元；21/4 钿翔数码专营店 齐心B5活页替芯笔记本2本 16元 共56元</t>
  </si>
  <si>
    <t xml:space="preserve">付 成都众聚 28/4 购买KT版包边 -冷版包边 60*75CM/张 30元 </t>
  </si>
  <si>
    <t>付 李友琴 27/4 销售部门同事聚餐 7人 串串小店 330元</t>
  </si>
  <si>
    <t>付 信游 2017年3月广告费用 611期 黑白2P+刊眼 200+150=350；612期 黑白2P+刊眼 200+150=350；613期 黑白2P+刊眼 200+150=350；614期 黑白2P+刊眼  200+150=350；共350*4=1400</t>
  </si>
  <si>
    <t>付 信游 2017年4月广告费 615期 黑白2P+刊眼 200+150=350；616期 黑白2P+刊眼 200+150=350；617期 黑白2P+刊眼 200+150=350；618期 黑白2P+刊眼 200+150=350；共350*4=1400元</t>
  </si>
  <si>
    <t>1050+92+30+100+90+20+29+100+90+20+29+239+156.1+60+20+130+11+745+28+10+22+88+470+15+851+900+545+11+700+139+1585+110+683+11+11+400+21.5+2700+14+56+60+330+1400+1400=15302.6</t>
  </si>
  <si>
    <t>2017.04.28扎帐  XJJK-0101567 17455.1</t>
  </si>
  <si>
    <t>DCH20170502</t>
  </si>
  <si>
    <t>收 赵国春 2/5 购买出境单项合同2份 编号：IS00031654、31655</t>
  </si>
  <si>
    <t>未报销</t>
  </si>
  <si>
    <t xml:space="preserve">付 众聚 2/5 印制港澳DM单 5000份 5000*0.132=660元 </t>
  </si>
  <si>
    <t>660</t>
  </si>
  <si>
    <t>2017.05.02扎帐  XJJK-0101567 2164.5</t>
  </si>
  <si>
    <t>YF20170504</t>
  </si>
  <si>
    <t>收 曾平梦 购买出境单项合同 编号：CJ00045631</t>
  </si>
  <si>
    <t>交BL20170427</t>
  </si>
  <si>
    <t>付 省青 4/5 购买费用报销单2本、支票请领单1本、发票报销单1本 共4本 4*5=20元</t>
  </si>
  <si>
    <t>交BL20170504</t>
  </si>
  <si>
    <t>付 省青 转款手续费 抬头：成都海外旅游有限公司九信大道分社 10.5元</t>
  </si>
  <si>
    <t>付 省青 单开发票税金 抬头：四川上航假期国际旅行社有限公司 发票号：05419939;南京途牛国际旅行社有限公司 发票号：05419942 7598.7+30494.5=380932.2*0.004=152</t>
  </si>
  <si>
    <t>付 省青 单开发票税金 抬头：四川川石金刚石钻头有限公司 发票号：05419940 2000*0.004=8</t>
  </si>
  <si>
    <t>收 张莉 单开发票税金 抬头：四川川石金刚石钻头有限公司 发票号：05419940 2000*0.009=18</t>
  </si>
  <si>
    <t>付 省青 单开发票税金 抬头：成都美中国际旅行社有限公司 发票号：05419942 8337*0.004=33.5</t>
  </si>
  <si>
    <t>付 省青 单开发票税金 抬头：北京金尚龙影文化传播有限公司 发票号：05419943-44 1532+2400=3932*0.004=15.5</t>
  </si>
  <si>
    <t>付 省青 单开发票税金 抬头：成都梦之旅国际旅行社有限公司 发票号：10567188 69340*0.004=277.5</t>
  </si>
  <si>
    <t>付 京东商城 4/5 购买亚太森博A4纸一箱 5包 79元 运费6元 合计85元</t>
  </si>
  <si>
    <t>660+85=745</t>
  </si>
  <si>
    <t>2017.05.04扎帐  XJJK-0101567 1671.5</t>
  </si>
  <si>
    <t>付 中通 22/4 奥斯同程寄行程单 快递费用 单号：7288 0351 5787</t>
  </si>
  <si>
    <t>LZ20170514</t>
  </si>
  <si>
    <t>付 中通 14/5 寄苏梅4月行程单 快递费用8元 单号：7288 0351 5785</t>
  </si>
  <si>
    <t>LZ20170412</t>
  </si>
  <si>
    <t>付 中通快递 12/4 途牛4月发票 快递费用 单号：7288 0351 5786</t>
  </si>
  <si>
    <t>付 省青 蒋勇 外交四川国旅61人人头费 61*2=122元 合同号：GN00069307 61人*2=122</t>
  </si>
  <si>
    <t>环旅</t>
  </si>
  <si>
    <t>刘捷20170420</t>
  </si>
  <si>
    <t>付 环旅 中天代收环旅 周倩 20/4 单办日本个签 330*2=660 1人  客人：周倩（20/4 周倩转转中天支付宝 21/4 中天代付环旅团款600 中间60补现金）</t>
  </si>
  <si>
    <t>收 环旅 中天代付  左嘉 20/4 日本个人单次签证 客人：周倩 结价：300*2=600（20/4 周倩转转中天支付宝 21/4 中天代付环旅团款600 中间60补现金）</t>
  </si>
  <si>
    <t>DK20161128</t>
  </si>
  <si>
    <t>收 环旅 28/11 武侯人保 成都-九寨 2016.11.28-11.30 两成人 客人代表 Dwan Fa Shu 保单号：EQAK2016510151323000032</t>
  </si>
  <si>
    <t>刘捷20170107</t>
  </si>
  <si>
    <t>收 环旅 28/11 武侯人保 纵享巴黎定制自由行7/1-19/1 共13天 李奇坡 刘瑞阳 保单号：EQAJ2017510151239000052</t>
  </si>
  <si>
    <t>刘捷20170115</t>
  </si>
  <si>
    <t>收 环旅 15/1 武侯人保 曼谷自由行 客人：段鑫刚 人保单号：EQAJ2017510151239000413</t>
  </si>
  <si>
    <t>收 环旅 26/3 武侯人保 长滩自由行 客人：张雨柯 保单号：EQAJ2017510151239005208</t>
  </si>
  <si>
    <t xml:space="preserve">付 谢晶 2/5 购买蛋糕1个 5.1劳动节OP福利 </t>
  </si>
  <si>
    <t>付 平乡县春磊用品厂 档案袋用品厂 档案袋 280G*10CM 10个 11.8元； 档案袋 280G*3CM 10个 3.9元；运费 5元 共20.7元</t>
  </si>
  <si>
    <t>660+85+90+20.7=855.7</t>
  </si>
  <si>
    <t>2017.05.05扎帐  XJJK-0101567 1585.5</t>
  </si>
  <si>
    <t>YF20170508</t>
  </si>
  <si>
    <t>收 曾惜 8/5 购买国内合同1份 编号：GN00112501</t>
  </si>
  <si>
    <t>交BL20170508</t>
  </si>
  <si>
    <t>收 卖废品的师傅 8/5 卖废品收入90元</t>
  </si>
  <si>
    <t xml:space="preserve">付 伊翔科技 诚信伟业 打印机施乐粉盒1810 2支 280*1=280                                                                                                                     </t>
  </si>
  <si>
    <t>付 省青 8/5 购买合同2套 编号：GN000112501-000112530 国内团队；CJ00045841-45870 共60*2=120元</t>
  </si>
  <si>
    <t>660+85+90+20.7+280+120=855.7</t>
  </si>
  <si>
    <t>2017.05.08扎帐  XJJK-0101567 1679.5</t>
  </si>
  <si>
    <t>YF20170509</t>
  </si>
  <si>
    <t>收　谢璐瑶　9/5　购买出境单项合同1份　编号：CJ00045634</t>
  </si>
  <si>
    <t>BL20170509</t>
  </si>
  <si>
    <t>收 卖废品的师傅 9/5 卖废品收入8元</t>
  </si>
  <si>
    <t>660+85+90+20.7+280+120+280++120=1255.7</t>
  </si>
  <si>
    <t>2017.05.09扎帐  XJJK-0101567 1693.5</t>
  </si>
  <si>
    <t>交BL20170510</t>
  </si>
  <si>
    <t>收 李艳艳-直客三十四部 （熊艳梅） 购买收据1本 编号：898761-898780</t>
  </si>
  <si>
    <t>YF20170510</t>
  </si>
  <si>
    <t>收 李光兵 2017年4月送机苏梅往返款 196*8=1568元</t>
  </si>
  <si>
    <t>BL20170510</t>
  </si>
  <si>
    <t>收 熊艳梅 10/5 购买出境团队合同3份 编号：CJ00045635-37</t>
  </si>
  <si>
    <t>付 蓝剑水连锁桐梓林路店 9/5 购买水票20张 22*11=220</t>
  </si>
  <si>
    <t>付 8/5 POS机卡充值 （134 3883 1205）20元；10/5 付9010 李元午餐盒饭19元</t>
  </si>
  <si>
    <t>660+85+90+20.7+280+120+280++120+220+39=1514.7</t>
  </si>
  <si>
    <t>2017.05.10扎帐  XJJK-0101567 3299.5</t>
  </si>
  <si>
    <t>交BL20170511</t>
  </si>
  <si>
    <t>付 省青 单开发票税金 抬头：汶川宣池联盟汽车技术服务有限公司 发票号：10567620 5190*0.004=21</t>
  </si>
  <si>
    <t>付 省青 单开发票税金 抬头：四川兴伟建筑工程有限公司 发票号：10567620 32630*0.004=130</t>
  </si>
  <si>
    <t>付 省青 单开发票税金 抬头：王薛辉 发票号：10567621 3300*0.004=13</t>
  </si>
  <si>
    <t>付 省青 单开发票税金 抬头：成都市赫途文化传播有限公司 发票号：10567621 13242*0.004=53</t>
  </si>
  <si>
    <t>付 省青 单开发票税金 抬头：上海贝尔股份有限公司 发票号：10567622 1500*0.004=6</t>
  </si>
  <si>
    <t>付 省青 11/5 购买出境单项合同2套 编号：CJ45631-45660；IS29031-29060</t>
  </si>
  <si>
    <t>660+85+90+20.7+280+120+280++120+220+39+120=1634.7</t>
  </si>
  <si>
    <t>2017.05.11扎帐  XJJK-0101567 3076.5</t>
  </si>
  <si>
    <t>收 建行取现1400（报销）</t>
  </si>
  <si>
    <t>付 栾进 4.21-5.11 期间 苏航线路促销活动费用 促销费 1400</t>
  </si>
  <si>
    <t>付 陶思炜 10/5 新都跑门市 晚上没有车 打滴滴 车费89</t>
  </si>
  <si>
    <t>付 丁文杰 10/5 瑞吉酒店 天际100推介会5人午餐 天际100同事+丁文杰+汤敏+李友琴 共150元</t>
  </si>
  <si>
    <t>付 杨珊珊 5/5 泸州同行寄DM单 7元 单号：7197 0240 2018；5/5 给自贡同行寄DM单 15元 单号：7287 4083 1136；5/5 给温州同行寄DM单 单号：7287 4083 1135 6元 共7+15+6=28元</t>
  </si>
  <si>
    <t>付 杨珊珊 5.9 和余猜温江跑门市 到温江车费 往返（3+4+4）*2=22； 5.9 午餐费用50元；5.9 饮料费用 2*4=8元 共80</t>
  </si>
  <si>
    <t>付 杨珊珊 11/5给温江中旅寄冲绳展架  中通快递 单号：7287 4083 1009 15元；给温江市青寄冲绳展架 中通快递 单号：7287 4083 1010 15元；给青旅同行寄DM单 中通快递 单号：7287 4083 1008 12元；给成华区同行寄DM单 中通快递 7287 4083 1069 9元；给成华区李霞寄DM单 中通快递 单号：7287 4086 1068 9元 共60元</t>
  </si>
  <si>
    <t>付 邓春红 12/5 广州市天河区天平雅利达五金经营店  购买键盘滑轮2套 37.6</t>
  </si>
  <si>
    <t>660+85+90+20.7+280+120+280++120+220+39+120+1400+89+150+28+80+60+37.6=3479.3</t>
  </si>
  <si>
    <t>2017.05.12扎帐  XJJK-0101567 4476.5</t>
  </si>
  <si>
    <t>收 建行取现</t>
  </si>
  <si>
    <t>收 建行取现930</t>
  </si>
  <si>
    <t>收 王兴凯 11/5 单开发票税金抬头：汶川宣池联盟汽车技术服务有限公司 发票号：10567620 5190*0.009=47</t>
  </si>
  <si>
    <t>付 诚信伟业 12/5 施乐1810打印机配件 鼓芯一支 480元</t>
  </si>
  <si>
    <t>付 成都众聚 15/5 印制苏梅海报1000份 1000*0.9=900；名片-汤敏 一盒 30*1=30 共930元</t>
  </si>
  <si>
    <t>付 余猜 给成都市一环路南三段11号附5给锦辉国际旅行社寄抵扣 寄资料 中通快递 单号：7197 0312 6243 6元； 给成都市犀浦天目路书香府邸青旅展架海报 顺丰快递 单号：958 346 303 856 21元；彭州市东水分街梦之旅寄DM单资料 中通快递 单号：7287 4083 1185 25元 ；给武侯区一环路南三段华侨大厦寄发票 中通快递 单号：7197 0312 6267 6元共58元</t>
  </si>
  <si>
    <t>660+85+90+20.7+280+120+280++120+220+39+120+1400+89+150+28+80+60+37.6+480+960+58=4947.3</t>
  </si>
  <si>
    <t>2017.05.15扎帐  XJJK-0101567 5933.5</t>
  </si>
  <si>
    <t>YF20170515</t>
  </si>
  <si>
    <t>收 王兴凯 15/5 购买国内合同1份 编号：IS00035229</t>
  </si>
  <si>
    <t>2017.05.16扎帐  XJJK-0101567 5937.5</t>
  </si>
  <si>
    <t>YF20170516</t>
  </si>
  <si>
    <t>收 王斌 17/5 （东南亚专线） 购买合同1份 编号：CJ00045642</t>
  </si>
  <si>
    <t>收 黄秀萍 国内团队合同2份 编号：GN000112505、000112506 共8元</t>
  </si>
  <si>
    <t>WX201740501</t>
  </si>
  <si>
    <t>收 云游易道 1/5 云游易导服务费用 420*1=420 领队：冉志龙</t>
  </si>
  <si>
    <t>LZ20170604</t>
  </si>
  <si>
    <t>收 郑桃峰 4/6 祥鹏苏梅6天5晚 自由行 3人 客人：霍金枝</t>
  </si>
  <si>
    <t>付 苏宁-亚太森博 17/5 购买A4纸一箱 82元 运费5元 共87元</t>
  </si>
  <si>
    <t>660+85+90+20.7+280+120+280++120+220+39+120+1400+89+150+28+80+60+37.6+480+960+58+87=5034.3</t>
  </si>
  <si>
    <t>2017.05.17扎帐  XJJK-0101567 6421.5</t>
  </si>
  <si>
    <t>交BL20170518</t>
  </si>
  <si>
    <t>付 省青 2017年4月个人所得税 吴茜259.43 谢晶 18.2 李友琴4.12=281.8</t>
  </si>
  <si>
    <t>付 省青 18/5 单进公账税金 抬头：北京千丁互联科技有限公司 325.1；组团3组 4040 POS机刷卡 10081.5 延长壳牌（四川）石油有限公司 45553.4 共60000*0.004=240</t>
  </si>
  <si>
    <t>付 省青 18/5 单开发票税金 抬头：中国电信股份有限公司南京分公司 发票号：15068283-284 3000+3000=6000*0.004=24</t>
  </si>
  <si>
    <t>收 省青总部单进公账款 抬头：北京千丁互联科技有限公司 共2736 屈玲萍 共取现60000</t>
  </si>
  <si>
    <t>收 省青总部单进公账款 抬头：组团三部 栾进</t>
  </si>
  <si>
    <t>收 省青总部单进公账款 抬头：POS机刷卡10100 29/5香港</t>
  </si>
  <si>
    <t>收 省青总部单进公账款 抬头：延长壳牌（四川）石油有限公司 共69457 王琳</t>
  </si>
  <si>
    <t>付 工行 现金存现59000</t>
  </si>
  <si>
    <t>2017.05.18扎帐  XJJK-0101567 6891.7</t>
  </si>
  <si>
    <t>付 成都众聚 19/5 香港夏令营 纯玩亲子游 2000*0.185=370元 空白工作内页 1盒 30元 共400元</t>
  </si>
  <si>
    <t>660+85+90+20.7+280+120+280++120+220+39+120+1400+89+150+28+80+60+37.6+480+960+58+87+400=5434.3</t>
  </si>
  <si>
    <t>2017.05.19扎帐  XJJK-0101567 6891.7</t>
  </si>
  <si>
    <t>YF20170522</t>
  </si>
  <si>
    <t>收 何永 购买出境团队合同1份 编号：CJ00045648</t>
  </si>
  <si>
    <t>收 谢海玲 22/5 购买国内合同2份 编号：GN000112509、GN000112510</t>
  </si>
  <si>
    <t>收 王斌 22/5 购买出境合同2份 编号：CJ00045650-45651</t>
  </si>
  <si>
    <t>收 鲁帅 22/5 购买国内单项合同1份 编号：IS00035234；李彦熙出境团队合同1份 编号:CJ00045649 共4+6=10元</t>
  </si>
  <si>
    <t>付 工行存现200</t>
  </si>
  <si>
    <t>收 建行取现2000（包兰预支工资，现归还）</t>
  </si>
  <si>
    <t>收 建行取现报销55</t>
  </si>
  <si>
    <t>付 李友琴 5/3 给上航 桃林路寄资料 快递 10元 单号：7288 0066 2115；3/5 金堂华夏结款 寄资料 中通快递 单号：7288 0066 214； 16/5 上航结款交通补助 4元</t>
  </si>
  <si>
    <t>付 李友琴 18/5 龙泉跑门市 张家福和李友琴 成都-龙泉 地铁往返 10*2=20元 午餐 2人 31元 ；三轮交通 12元 合计63</t>
  </si>
  <si>
    <t>付 李友琴 16/5 新都跑门市 李友琴和陶思炜 早餐 2人+午餐2人+饮料水 15+50+10=75 公交+三轮车 9+2=18元 地铁8元 共94元</t>
  </si>
  <si>
    <t xml:space="preserve">付 李友琴 30/3 给夹江县上航寄资料 中通快递 单号：7288 0438 0307；6/4 夹江山航补寄资料 中通快递 单号：7288 0066 2116；10/4 科园二路寄资料 领航国际 中通快递 单号：7288 0066 2117； 26/4 上航总部结款  地铁补助4元 共30元 </t>
  </si>
  <si>
    <t>付 余猜 17/5 到青白江跑门市 车费：24元；中午吃饭 餐费补助 30元；水费补助 7元 ； 15/5 给省青天目路门市寄护照资料顺丰 单号：957 401 622 30</t>
  </si>
  <si>
    <t>付 余猜 19/5 寄夏令营资料给邛崃青旅门市 中通快递 单号：7287 4083 1004 20元；16/5 寄合同给遂宁春秋旅行社 单号：7288 0399 8151 7元合计27元</t>
  </si>
  <si>
    <t>付 栾进 15/5 购买插线板 办公使用 55元</t>
  </si>
  <si>
    <t xml:space="preserve">付 李琴 16/5 铁航寄行程单 顺丰到付 单号：958 391 960 961 </t>
  </si>
  <si>
    <t>付 杨珊珊 5.19 给同行寄DM单 快递费用 单号：7287 4083 1070  10元；18/5 给同行寄资料 单号：7287 4083 1007 8元；18/5 给同行寄资料 单号：7288 1839 0402  8元 共26元</t>
  </si>
  <si>
    <t>付 中通快递 22/5 寄：说走就走旅行社“DM单200份 单号：7288 0399 8125 共11元</t>
  </si>
  <si>
    <t>付 丁文杰 18/5 崇州跑门市 油费 往返140公里 70元 ，过路费 ETC 34元 ，午饭40元 合计144</t>
  </si>
  <si>
    <t>付 陶思炜 19/5 双流跑门市（陶思炜、张家福） 早餐15*2=30元；午餐13*2=26；往返车费2*4=8元 饮料补助2*4=8元 共72</t>
  </si>
  <si>
    <t>660+85+90+20.7+280+120+280++120+220+39+120+1400+89+150+28+80+60+37.6+480+960+58+87+400+24+63+94+30+72+27+55+11+26+11+144+72=6063.3</t>
  </si>
  <si>
    <t>2017.05.22扎帐  XJJK-0101567 8782.7</t>
  </si>
  <si>
    <t>交BL20170522</t>
  </si>
  <si>
    <t>收 高艳-直客二十八部 2017年2月电费41元 水费4元，2017年第一季度物管300元  合计345元</t>
  </si>
  <si>
    <t>DCH20170523</t>
  </si>
  <si>
    <t>收 王兴凯 23/5 购买国内单项合同1份 编号：IS00035235</t>
  </si>
  <si>
    <t>收 稻城亚丁专线11 张强 2016年11月-3月人头归集费 6元</t>
  </si>
  <si>
    <t>收 建行取现 1580+960=2540</t>
  </si>
  <si>
    <t>付 汤敏 11/5 一组员工聚餐 餐费 598 ；公司-餐厅车费8.8 餐厅-酒吧 车费9元 共615.8</t>
  </si>
  <si>
    <t>付 成都蓝天喷绘 21/5 300G铜纸板 12*8CM 代金券 200张 1580元 0.79*2000=1580</t>
  </si>
  <si>
    <t>付 诚信伟业  维修针式打印机 换电源板 220元；还主板 260元； 1810 施乐打印进还载体4包 480元 合计960</t>
  </si>
  <si>
    <t>660+85+90+20.7+280+120+280++120+220+39+120+1400+89+150+28+80+60+37.6+480+960+58+87+400+24+63+94+30+72+27+55+11+26+11+144+72+615.8+1580+960=9219.1</t>
  </si>
  <si>
    <t>2017.05.23扎帐  XJJK-0101567 11677.7</t>
  </si>
  <si>
    <t>DCH20170524</t>
  </si>
  <si>
    <t>收 李彦熙 部门新加入文荔 购买国内单项合同1份 编号：IS00035237</t>
  </si>
  <si>
    <t>BL20170524</t>
  </si>
  <si>
    <t>收 黄茂娇 24/5 购买境外合同2份合同</t>
  </si>
  <si>
    <t>FSW20170522</t>
  </si>
  <si>
    <t>付 冯世伟 2017年4月话费补助100元+交通补助 100元 合计200元</t>
  </si>
  <si>
    <t>交BL20170524</t>
  </si>
  <si>
    <t>付 冯世伟 4月工资 200元</t>
  </si>
  <si>
    <t>收 冯世伟 2017.4.1-5.1 港澳4月人数费用 168人*4=672元</t>
  </si>
  <si>
    <t>收 建行取现 话费充值</t>
  </si>
  <si>
    <t>付 电信话费充值 号码：85513155 200元</t>
  </si>
  <si>
    <t>付 中国银行成都武侯支行 24/5 购买支付密码器 115元</t>
  </si>
  <si>
    <t>660+85+90+20.7+280+120+280++120+220+39+120+1400+89+150+28+80+60+37.6+480+960+58+87+400+24+63+94+30+72+27+55+11+26+11+144+72+615.8+1580+960+200+115=9534.1</t>
  </si>
  <si>
    <t>2017.05.24扎帐  XJJK-0101567 12165.7</t>
  </si>
  <si>
    <t>收 工行取现47000+招行20000=67000</t>
  </si>
  <si>
    <t>付 预付港龙机票款</t>
  </si>
  <si>
    <t>付 省青 海岛清迈线 -李思锦 2017年4月人保  共交5789</t>
  </si>
  <si>
    <t>付 省青 直客33部 杨泽立 2017年4月人保</t>
  </si>
  <si>
    <t>付 省青 直客二十部 曾惜 2017年4月人保</t>
  </si>
  <si>
    <t xml:space="preserve">付 省青 直客二十九部 赵国春 2017年4月人保 </t>
  </si>
  <si>
    <t>付 省青 海南专线-李封  2017年4月人保</t>
  </si>
  <si>
    <t>付 省青 郭红艳 2017年4月人保</t>
  </si>
  <si>
    <t>付 省青 稻城亚丁-张强 4月人保</t>
  </si>
  <si>
    <t>WX20170404</t>
  </si>
  <si>
    <t>付 武侯人保 4/4 港港五日奥斯纯玩旅游意外险 （KA825-824） 明细：13*8=104 领队：宋倩</t>
  </si>
  <si>
    <t>WX20170403</t>
  </si>
  <si>
    <t>付 武侯人保3/4 港港五日自由行+散拼团纯玩旅游意外险（CA711-428）明细：4*12=48 客人：唐晓玲 4人</t>
  </si>
  <si>
    <t>WX20170402</t>
  </si>
  <si>
    <t>付 武侯人保 2/4 澳澳三日自由行旅游意外险（NX197-198） 明细：1*8=8元 领队：杨红</t>
  </si>
  <si>
    <t>WX20170405</t>
  </si>
  <si>
    <t>付 武侯人保 5/4 港港五日自由行旅游意外险（CA711） 明细：1*8=8元 领队：向松</t>
  </si>
  <si>
    <t>WX20170407</t>
  </si>
  <si>
    <t>付 武侯人保 7/4 港港五日奥斯纯玩旅游意外险费用 （KA825-824）明细：8*16=128 领队：牛田歌</t>
  </si>
  <si>
    <t>付 武侯人保 7/4 澳澳二日送关领队旅游意外险费用（NX189-190）明细：8*1=8元 领队：向松</t>
  </si>
  <si>
    <t>WX20170408</t>
  </si>
  <si>
    <t>付 武侯人保 8/4 港港五日奥斯纯玩旅游意外险（CA411-428 14人0 明细：8*14=112 领队：吴小蓉</t>
  </si>
  <si>
    <t>WX20170412</t>
  </si>
  <si>
    <t>付 武侯人保 12/4 港港五日奥斯纯玩保险费用（CA411-428） 明细：8*16=128元 领队：殷林君</t>
  </si>
  <si>
    <t>WX20170414</t>
  </si>
  <si>
    <t>付 武侯人保 14/4港港五日漫游之旅（KA825-824）明细;112*1=112 领队:邓聪颖</t>
  </si>
  <si>
    <t>WX20170420</t>
  </si>
  <si>
    <t>付 武侯人保 20/4 港港三日自由行旅游意外险 明细：12*2=24 同行：高宇</t>
  </si>
  <si>
    <t>WX20170421</t>
  </si>
  <si>
    <t>付 武侯人保 21/4 港港五日自由行旅游意外险 （KA825-824） 明细：12*8=96元 同行：陈琳</t>
  </si>
  <si>
    <t>付 武侯人保 22/4 港澳五日自由行奥斯纯玩旅游意外险 （CA） 明细：8*15=120 客人：王静</t>
  </si>
  <si>
    <t>WX20170423</t>
  </si>
  <si>
    <t>付 武侯人保 23/4 港澳五日纯玩旅游意外险 明细：8*14=112 领队：邓聪颖</t>
  </si>
  <si>
    <t>付 武侯人保 21/4 澳门送关领队保险（NX197-198） 明细：12*1=12 客人：杨建华</t>
  </si>
  <si>
    <t>WX20170424</t>
  </si>
  <si>
    <t>付 武侯人保 24/4 澳门送关领队保险费用 明细：12*1=12 客人：杨丹</t>
  </si>
  <si>
    <t>付 武侯人保 22/4 澳门送关领队保险 明细：12*1=12元 客人:王丽萍</t>
  </si>
  <si>
    <t>WX20170425</t>
  </si>
  <si>
    <t>付 武侯人保 25/4 港澳五日奥斯纯玩旅游意外险 明细：8*14=122 客人：张颖</t>
  </si>
  <si>
    <t>WX20170429</t>
  </si>
  <si>
    <t>付 武侯人保 29/4 港港五日自由行旅游意外险 领队：李力 明细：12*14=168 元</t>
  </si>
  <si>
    <t>ZLR20170405</t>
  </si>
  <si>
    <t xml:space="preserve">付 武侯人保 1/4 中天代买2人意外保险费用 张利容、李莎 2*12=24元 </t>
  </si>
  <si>
    <t>LZ20170402</t>
  </si>
  <si>
    <t>付 武侯人保 2/4 祥鹏苏梅6天5晚 5人 旅游意外险 12*5=60元</t>
  </si>
  <si>
    <t>LZ20170403</t>
  </si>
  <si>
    <t>付 武侯人保 3/4 祥鹏苏梅7天6晚 旅游意外险 12元/人*17=204元</t>
  </si>
  <si>
    <t>LZ20170404</t>
  </si>
  <si>
    <t>付 武侯人保 5/4 祥鹏苏梅6天5晚 旅游意外险保险保险费用 12元/人*4=48元</t>
  </si>
  <si>
    <t>LZ20170407</t>
  </si>
  <si>
    <t>付 武侯人保 7/4 祥鹏6天5晚 神秘三星 旅游意外保险费用 12*4=48元</t>
  </si>
  <si>
    <t>LZ20170409</t>
  </si>
  <si>
    <t>付 武侯人保 9/4 祥鹏6天5晚自由行 旅游意外保险费用 12*8=96元</t>
  </si>
  <si>
    <t>LZ20170410</t>
  </si>
  <si>
    <t>付 武侯人保 10/4 祥鹏苏梅7天6晚自由行 旅游意外保险费用 12*5=60元</t>
  </si>
  <si>
    <t>付 武侯人保 12/4 祥鹏苏梅6天5晚自由行 旅游意外险 12*7=84元</t>
  </si>
  <si>
    <t>LZ20170414</t>
  </si>
  <si>
    <t>付 武侯人保 14/4 苏梅6天5晚 旅游意外险保险费用 12*18=216元</t>
  </si>
  <si>
    <t>LZ20170416</t>
  </si>
  <si>
    <t>付 武侯人保 16/4 祥鹏6天5晚 自由行旅游意外险 保险费用 12*3=36元 单号：QEAJ2017510151239005811</t>
  </si>
  <si>
    <t>LZ20170417</t>
  </si>
  <si>
    <t xml:space="preserve">付 武侯人保 17/4 祥鹏苏梅7天6晚 旅游意外险 12*2=24元 </t>
  </si>
  <si>
    <t>LZ20170419</t>
  </si>
  <si>
    <t>付 武侯人保 19/4 祥鹏苏梅6天5晚自由人 旅游意外保险费用 12*4=48元</t>
  </si>
  <si>
    <t>LZ20170423</t>
  </si>
  <si>
    <t>付 武侯人保 23/4 恋恋冲绳保险费用 152元 明细：8*19=152 领队：宋倩</t>
  </si>
  <si>
    <t>LZ20170421</t>
  </si>
  <si>
    <t>付 武侯人保 21/4 祥鹏苏梅6天5晚 自由行 旅游意外险 12元/人*7人=84元</t>
  </si>
  <si>
    <t>付 武侯人保 23/4 祥鹏苏梅6天5晚 旅游意外保险费用 12*2=24元</t>
  </si>
  <si>
    <t>LZ20170424</t>
  </si>
  <si>
    <t>付 武侯人保 24/4 祥鹏苏梅7天6晚 旅游意外保险费用 12*5=60元</t>
  </si>
  <si>
    <t>付 武侯人保 25/4 春秋苏梅6天5晚 旅游意外保险费用 12*7=84元</t>
  </si>
  <si>
    <t>LZ20170426</t>
  </si>
  <si>
    <t>付 武侯人保 26/4 祥鹏苏梅6天5晚自由行 旅游意外保险费用 12元/人*16=192元</t>
  </si>
  <si>
    <t>LZ20170428</t>
  </si>
  <si>
    <t xml:space="preserve">付 武侯人保 28/4 祥鹏苏梅6天5晚 旅游意外险保险费用 12*7=84 </t>
  </si>
  <si>
    <t>GZY20170501</t>
  </si>
  <si>
    <t>付 武侯人保 1/5 港港五日散拼真纯玩（CA411-428）明细：12*4=48 客人：蒋玲</t>
  </si>
  <si>
    <t>LZ20170430</t>
  </si>
  <si>
    <t>付 武侯人保 30/4 祥鹏苏梅6天5晚自由行 旅游意外险保险费用 12元/人*6=72元 号码：EQAJ2017510151239006286</t>
  </si>
  <si>
    <t>TM20170430</t>
  </si>
  <si>
    <t>付 武侯人保 30/4 巴厘岛直飞7天6晚 跟团 8人 团队保险费用 8*8=64</t>
  </si>
  <si>
    <t xml:space="preserve">付 武侯人保 9/4 冲绳跟团5日游和自由行保险费用共104元 12*2+8*10=104元 </t>
  </si>
  <si>
    <t>付 武侯人保 多交人保56元</t>
  </si>
  <si>
    <t xml:space="preserve">付 直客三十部-何强 2017年4月人保 </t>
  </si>
  <si>
    <t>交BL20170525</t>
  </si>
  <si>
    <t>付 省青 25/5 单进公账税金 抬头：南京途牛国际旅行社有限公司49422.1+5231.4；深圳市爱蓝国际旅行社有限公司 1875；同程国际旅行社有限公司 5292+32242+3234；北京千丁互联科技有限公司 2410.9；成都龙湖物业服务有限公司3000；成都美中国际旅行社有限公司8337.6；组团中心三部 2000；上海赫程国际旅行社有限公司南通分公司 20431；中国国际航空股份有限公司西南分公司10000；四川人和旅行社有限责任公司15000；四川锦程电力工程有限公司 7510.5；中国国际航空股份有限公司西南分公司 70270；栾进 7.84；陕西神腹贸易发展有限公司 10192.16 共344920.66*0.00=1380</t>
  </si>
  <si>
    <t>付 省青 25/5 单进公账税金  抬头：延长壳牌（四川）石油有限公司 23903.6；中航安盟财产保险有限公司四川省分公司 33620；成都携程国际旅行社有限公司 14100；成都番茄来了科技有限公司 4200；四川省中国青年旅行社有限公司九龙分社 16354.24；栾进 22.16 共130000*0.004=520</t>
  </si>
  <si>
    <t>付 省青 25/5 单开发票税金 抬头：江西济民可信医药有限公司 发票号：10568500 41800*0.004=167</t>
  </si>
  <si>
    <t>付 省青 25/5 单开发票税金 抬头：四川冶金设备开发有限公司 发票号：10568501 9750*0.004=39</t>
  </si>
  <si>
    <t>付 省青 25/5 单开发票税金 抬头：阳光人寿保险股份有限公司四川分公司 发票号：10568502 5600*0.004=22.5</t>
  </si>
  <si>
    <t>付 省青 25/5 单开发票税金 抬头：四川上航假期国际旅行社有限公司 发票号：10158503-10568504 17062.4+11011.2=28073.6*0.004=112.5</t>
  </si>
  <si>
    <t>付 省青 25/5 单开发票税金 抬头：延长壳牌（四川）石油有限公司 发票号：10568305 220*0.004=0.88</t>
  </si>
  <si>
    <t>2017.05.25扎帐  XJJK-0101567 12134.7</t>
  </si>
  <si>
    <t>收 董艾菱 24/5 购买国内合同1份 编号：IS00035236</t>
  </si>
  <si>
    <t>收 黄秀萍 购买出境合同1份 编号：CJ00045654</t>
  </si>
  <si>
    <t>收 文荔 25/5 单开发票税金 抬头：四川冶金设备开发有限公司 发票号：10568501 9750*0.009=88</t>
  </si>
  <si>
    <t>YF20170526</t>
  </si>
  <si>
    <t>收 鲁帅 26/5 2017.5.25-2018.5.24 京东管理费2500元</t>
  </si>
  <si>
    <t>LZ20170607</t>
  </si>
  <si>
    <t>付 冯岩永明 7/6 祥鹏苏梅6天5晚自由行 泰国贴纸签证费用 20*3人+外地50=110元（刘芝代付）</t>
  </si>
  <si>
    <t>付 省青 25/5 转款手续费 抬头：竹园国际旅行社有限公司 10.5</t>
  </si>
  <si>
    <t>付 郭子义 21/5 恋恋冲绳送签证车托费用 成都-重庆 去五桂桥车展车托路费 明细：40+16.6=56.6</t>
  </si>
  <si>
    <t>LQ20170516</t>
  </si>
  <si>
    <t>付李琴 16/5 给客人寄护照顺丰快递费用 11*1=11元 单号：308 901 391 980</t>
  </si>
  <si>
    <t>付 包兰 18/5 中旅总部送烟送徐万全 地铁往返 6元；23/5 中信银行新月分行 取外汇资料 公交往返 4元；24/5 中国银行存港龙款 总部开票 地铁+公交 6+2=8；23/5 中国银行武侯支行 办理外汇 滴滴+公交 11+2=13；25/5 寄客人 发票单号：308 901 449；给李封寄发票 单号：7287 4083 1128；抵扣到付 单号：957 762 310 38311+7+11=29 共60元</t>
  </si>
  <si>
    <t>付 周雪琼 25/5 大鼎-中行往返支票取现 滴滴车费 11.51+14.41=25.92；23/5 大鼎-总部 往返7.29+7.11=14.4； 24/5 大鼎-中行 往返支票取现10.5+11.53=22.03；25/2 大鼎-中旅 支票取现 7.32 合计金额：69.67</t>
  </si>
  <si>
    <t>660+85+90+20.7+280+120+280++120+220+39+120+1400+89+150+28+80+60+37.6+480+960+58+87+400+24+63+94+30+72+27+55+11+26+11+144+72+615.8+1580+960+200+115+60+69.5=9663.6</t>
  </si>
  <si>
    <t>2017.05.26扎帐  XJJK-0101567 14544.6</t>
  </si>
  <si>
    <t>YF20170527</t>
  </si>
  <si>
    <t>收 王斌 27/5 购买合同1份 出境团队合同 编号：CJ00045657</t>
  </si>
  <si>
    <t xml:space="preserve">付 成都众聚 26/5 购买祥鹏苏梅DM单 2000份 450元；李友琴、余猜、杨珊珊名片各1盒 200张 90元 共540元 </t>
  </si>
  <si>
    <t>660+85+90+20.7+280+120+280++120+220+39+120+1400+89+150+28+80+60+37.6+480+960+58+87+400+24+63+94+30+72+27+55+11+26+11+144+72+615.8+1580+960+200+115+60+69.5+540=10203.6</t>
  </si>
  <si>
    <t>2017.05.27扎帐  XJJK-0101567 14550.6</t>
  </si>
  <si>
    <t>付 环旅 现金借款 （环旅转中天工行）</t>
  </si>
  <si>
    <t>YF20170531</t>
  </si>
  <si>
    <t xml:space="preserve">收 唐静 31/5 购买出境合同1份 编号：CJ00045660 </t>
  </si>
  <si>
    <t>收 李彦熙 31/5 购买国内合同1份 编号：GN000112511</t>
  </si>
  <si>
    <t>收 何永 31/5 购买出境合同1份 编号：CJ0005841</t>
  </si>
  <si>
    <t>2017.05.31扎帐  XJJK-0101567 14066.6</t>
  </si>
  <si>
    <t>交BL20170601</t>
  </si>
  <si>
    <t>付 省青 单开发票税金 抬头：四川上航假期国际旅行社有限公司 发票号：02351194 4325.12*0.004=17.5</t>
  </si>
  <si>
    <t>收 刘露 1/6 购买中天收据一本 编号：9653921-9653940</t>
  </si>
  <si>
    <t>2017.06.01扎帐  XJJK-0101567 3865.5</t>
  </si>
  <si>
    <t>收 工行取现 报销270.8+15.8+1800=2086.6</t>
  </si>
  <si>
    <t>付 成都众聚 2/6 香港夏令营 纯玩亲子游 DM单 2000*0.185=370元 共370元</t>
  </si>
  <si>
    <t>付 邓春红 18/5 淘宝网车淘汽车用品店3M胶 2公分 3M 1卷 10.8元； 21/5 麦道灯饰店LED圆形吸顶灯 白银直径80CM 260元 合计金额：270.8</t>
  </si>
  <si>
    <t>付 邓春红 27/5 成都欣双格科技有限公司 EPSON。LQ630K色带架一支 专业版 7.8元；运费8元 共15.8元</t>
  </si>
  <si>
    <t>付 邓春红 23/5 晟耀办公家具厂 定做烤漆前台一张 2M  定金1800</t>
  </si>
  <si>
    <t>付 宜家 1/6 购买办公室盆栽4盆 共52.6</t>
  </si>
  <si>
    <t>付 杨珊珊 27/5 给同行寄DM单 单号：7288 0114 1016；26/5 跑门市购买封口胶 9元 合计21元</t>
  </si>
  <si>
    <t>付 大鼎世纪 2/6 第二办公区 拉光纤材料3根及人工费用（张玥收取部分)</t>
  </si>
  <si>
    <t>370+270.8+15.8+1800+52.6+21+400=2930.2</t>
  </si>
  <si>
    <t>2017.06.02扎帐  XJJK-0101567 5952.1</t>
  </si>
  <si>
    <t>付 郭子义  4/6 恋恋冲绳送签证路费 + 成都-重庆车费 60.63  40+20.63=60.63</t>
  </si>
  <si>
    <t>BL20170605</t>
  </si>
  <si>
    <t>收 李彦熙 5/6 购买国内合同2份 编号：GN000112512-13、出境合同1份 编号：CJ00045843 8+6=14</t>
  </si>
  <si>
    <t>YF20170605</t>
  </si>
  <si>
    <t>收 黄秀萍 5/6 购买合同1份 编号：GN00112515</t>
  </si>
  <si>
    <t>DCH20170602</t>
  </si>
  <si>
    <t>收 游杰 2/6 购买出境合同1份 编号：CJ000045845</t>
  </si>
  <si>
    <t>付 大鼎物业 4/6 前台安装费 200元 灯具安装费50元 ，合计250元； 蓝剑水桐梓林店 6/5 购买水10桶 共220元 总计金额470元</t>
  </si>
  <si>
    <t>付 凯德天府永辉超市 购买洗碟精 1500G 13.5元</t>
  </si>
  <si>
    <t>370+270.8+15.8+1800+52.6+21+400+470+13.5=3413.7</t>
  </si>
  <si>
    <t>2017.06.05扎帐  XJJK-0101567 4715.5</t>
  </si>
  <si>
    <t>YF20170606</t>
  </si>
  <si>
    <t>收 蒋勇 购国内团队合同 GN00112516、00112517、00112518</t>
  </si>
  <si>
    <t>DWJ20170503</t>
  </si>
  <si>
    <t>付 中通快递 寄5月途牛发票 快递单号：7287 40831124</t>
  </si>
  <si>
    <t>2017.06.06扎帐  XJJK-0101567 4719.5</t>
  </si>
  <si>
    <t>收 6/6 工行取现报销1680+建行200+300</t>
  </si>
  <si>
    <t>收 李光兵 2017年5月返利 （苏梅送机） 232*8=1856</t>
  </si>
  <si>
    <t>收 7/6 工行取现3000</t>
  </si>
  <si>
    <t>YF20170607</t>
  </si>
  <si>
    <t>付 省青总部 2017年6月15日-10月15日 B2B系统商户中心推广位</t>
  </si>
  <si>
    <t>DCH20170607</t>
  </si>
  <si>
    <t xml:space="preserve">收 张廷强（尹磊） 购买出境合同6份 IS00029060，IS00029314-29318 </t>
  </si>
  <si>
    <t>收 陈香（钟庙） 购合同IS00029320-29322 3份 CJ00045854-45855 2份</t>
  </si>
  <si>
    <t>付 现金存入支付宝 姚芳之前预借300现转入支付宝 共转进980中的300</t>
  </si>
  <si>
    <t>收 董艾玲 6.7 购买合同一份 合同IS00035238</t>
  </si>
  <si>
    <t>付 栾进 5.11-6.6期间 苏梅线路收客促销红包活动费用</t>
  </si>
  <si>
    <t>付 中国电信 电话费：83193055、85513055  300+200=500</t>
  </si>
  <si>
    <t>付 总部 7/6 购买出境单项2套 IS00029314-00029343 ，IS00029344-00029373</t>
  </si>
  <si>
    <t>付 周师傅 6.7 修烤瓷前台维护喷漆</t>
  </si>
  <si>
    <t>370+270.8+15.8+1800+52.6+21+400+470+13.5+1680+500+120+150=5863.7</t>
  </si>
  <si>
    <t>2017.06.07扎帐  XJJK-0101567 7525.5</t>
  </si>
  <si>
    <t>ZXQ20170608</t>
  </si>
  <si>
    <t>收 宋颖购买出境团队合同1份 CJ00045857</t>
  </si>
  <si>
    <t>YF20170608</t>
  </si>
  <si>
    <t>收 唐静 合同费 IS00029323</t>
  </si>
  <si>
    <t>2017.06.08扎帐  XJJK-0101567 7537.5</t>
  </si>
  <si>
    <t>交BL20170609</t>
  </si>
  <si>
    <t>付 省青 单开发票税金 抬头：阳光人寿保险股份有限公司四川分公司 发票号：02351372-0351373 9600+2800=12400*0.004=49.6</t>
  </si>
  <si>
    <t>付 省青 单开发票税金 抬头：四川鼎盛嘉盟科技有限公司 发票号：02351371 2800*0.004=25.5</t>
  </si>
  <si>
    <t>付 省青 单开发票税金 抬头：广东赋诚律师事务所 发票号：02351370 1700*0.004=7</t>
  </si>
  <si>
    <t>收 高艳 9/6 单开发票税金 抬头：广东赋诚律师事务所 发票号：02351370 1700*0.009=15.5</t>
  </si>
  <si>
    <t>2017.06.09扎帐  XJJK-0101567 7485</t>
  </si>
  <si>
    <t>收 建行取现报销 （5月信游广告费用）</t>
  </si>
  <si>
    <t>LZ20170609</t>
  </si>
  <si>
    <t xml:space="preserve">付 陶思炜 9/6 顺丰快递 邮寄客人护照 单号：506 769 600 446 </t>
  </si>
  <si>
    <t>YF20170609</t>
  </si>
  <si>
    <t>收 唐静 9/6 购买合同2份 编号：CJ00045861、62</t>
  </si>
  <si>
    <t xml:space="preserve">收 李瑾 9/6 购买合同一份 编号：CJ00045863 </t>
  </si>
  <si>
    <t>付 信游 2017年5月广告费用 619期 黑白2P+刊眼 200+150；620期 黑白2P+刊眼 200+150；621期 黑白2P+刊眼 200+150；350*3=1050</t>
  </si>
  <si>
    <t>370+270.8+15.8+1800+52.6+21+400+470+13.5+1680+500+120+150+1050=6913.7</t>
  </si>
  <si>
    <t>2017.06.12扎帐  XJJK-0101567 8542</t>
  </si>
  <si>
    <t>YF20170612</t>
  </si>
  <si>
    <t>收 高艳 12/6 购买合同2份 编号：IS00029330</t>
  </si>
  <si>
    <t>收 王兴凯 12/6 购买合同1份 编号：IS00029329</t>
  </si>
  <si>
    <t>付 吴茜 13/6 港币兑换 430HKD*0.9=387元RMB</t>
  </si>
  <si>
    <t>付 回形针办公用品 13/6  购买栏杆夹 10个 10*1=10元 南孚5皓电池 4支 9.3元；透明封口胶 2卷 6.6元；报销单 5本 6元；原始凭证粘贴单 5本 6元；收据 5本 6.7元；笔芯一盒 20支 11元 合计金额：55.6</t>
  </si>
  <si>
    <t>370+270.8+15.8+1800+52.6+21+400+470+13.5+1680+500+120+150+1050+55.6=6969.3</t>
  </si>
  <si>
    <t>2017.06.13扎帐  XJJK-0101567 8167</t>
  </si>
  <si>
    <t>交BL2010614</t>
  </si>
  <si>
    <t>收 谢璐瑶 14/6 购买合同1份 编号：IS00029332</t>
  </si>
  <si>
    <t>付 杨珊珊 1/6 给遂宁门市寄展架 25元 中通快递 单号：7288 1877 9409；13/6 给温江门市寄DM单 16元 单号：7288 1914 4753；14/6 给遂宁门市寄DM单 20元 单号：7288 1914 4271 共61元</t>
  </si>
  <si>
    <t>付 谢晶 12/6 中国电信天府新店营业厅 6条电话线 过户公司名下 过户费18元；原公司话费欠款17元；积分兑换补办一张卡10元 共45元</t>
  </si>
  <si>
    <t>付 成都众聚 14/6 印制冲绳DM单 四折页 2000*0.275=550</t>
  </si>
  <si>
    <t>370+270.8+15.8+1800+52.6+21+400+470+13.5+1680+500+120+150+1050+55.6+61+45+550=7625.3</t>
  </si>
  <si>
    <t>2017.06.14扎帐  XJJK-0101567 8173</t>
  </si>
  <si>
    <t>收 支付宝取现（姚芳借用公司支付宝付款，现金补）</t>
  </si>
  <si>
    <t>付 余猜 21/5 冲绳2客人冲洗照片费用 20元 （余猜代付）</t>
  </si>
  <si>
    <t>WX20170618</t>
  </si>
  <si>
    <t>付 18/6 恋恋冲绳5日 跟团 3人 同行 张秀秀 邮寄 签证资料 11*1=11元 销售 谢晶垫付 </t>
  </si>
  <si>
    <t>2017.06.15扎帐  XJJK-0101567 8253</t>
  </si>
  <si>
    <t>YF20170615</t>
  </si>
  <si>
    <t>收 陈慧 15/6 购买合同4份 GN000112525-26  CJ00045867-82 4*4=16</t>
  </si>
  <si>
    <t>收 顾延梅 15/6 购买合同1份 编号：IS00029336</t>
  </si>
  <si>
    <t>交BL20170616</t>
  </si>
  <si>
    <t>收 陈慧 16/6 直客三十六部 购买收据一本 编号：9652021-9652040</t>
  </si>
  <si>
    <t>YF20170616</t>
  </si>
  <si>
    <t>收 王斌 16/6 购买合同1份 编号：CJ00045869</t>
  </si>
  <si>
    <t>收 谢海玲 16/6 购买合同1份 编号：IS00035239</t>
  </si>
  <si>
    <t>付 余猜 7/6 快递费用 给龙泉梦之旅寄港澳夏令营资料 12元 单号：664 143 837 074</t>
  </si>
  <si>
    <t>370+270.8+15.8+1800+52.6+21+400+470+13.5+1680+500+120+150+1050+55.6+61+45+550+12=7637.3</t>
  </si>
  <si>
    <t>2017.06.16扎帐  XJJK-0101567 8290</t>
  </si>
  <si>
    <t>付 冯世伟 5月工资200元</t>
  </si>
  <si>
    <t>WX20170609</t>
  </si>
  <si>
    <t>付 冯世伟 9/6 港港五日自由行借票出境第三国机票成本 明细：200*1=200元 同行：RAY</t>
  </si>
  <si>
    <t>FSW20170619</t>
  </si>
  <si>
    <t>收 冯世伟 19/6 香港电话卡 13张 13*31=403元 （香港电话卡已全部结清）</t>
  </si>
  <si>
    <t xml:space="preserve">付 邓春红 13/6 中通快递“商户资料变更文件”一份 编号：7288 1926 9095 </t>
  </si>
  <si>
    <t>付 苏宁易购 14/6 亚太森博70GA4纸一箱 5包装 69.9 运费5元 合计74.9</t>
  </si>
  <si>
    <t>370+270.8+15.8+1800+52.6+21+400+470+13.5+1680+500+120+150+1050+55.6+61+45+550+12+8+75=7720.3</t>
  </si>
  <si>
    <t>2017.06.19扎帐  XJJK-0101567 8293</t>
  </si>
  <si>
    <t>YF20170619</t>
  </si>
  <si>
    <t>收 孙晓慧 人头归集费 （GN00071826 广西南宁6日游 外传给四川天宇旅行社 2人）20元</t>
  </si>
  <si>
    <t>DCH20170619</t>
  </si>
  <si>
    <t>收 陈慧个人网站 scly778.com 备案至公司名下 域名费用30 我们付成都西维数码科技有限公司 网络备案新增一条网域费用30元</t>
  </si>
  <si>
    <t>YF20170620</t>
  </si>
  <si>
    <t>收 谢海玲 20/6 购买合同1份 编号：GN00112528</t>
  </si>
  <si>
    <t>收 王斌 20/6 购买合同4份 编号：GN00112529-82 4*4=16</t>
  </si>
  <si>
    <t>2017.06.20扎帐  XJJK-0101567 8363</t>
  </si>
  <si>
    <t>收 韩晖 20/6 购买出境团队合同2份 编号：CJ00045870 CJ00046061  6*2=12元</t>
  </si>
  <si>
    <t>YF20170621</t>
  </si>
  <si>
    <t>收 冯欣欣 21/6 购买合同3份 编号：GN000118783-118785 出境单项 IS00029341</t>
  </si>
  <si>
    <t>收 李彦熙 购买合同3 编号：CJ00046064、46065</t>
  </si>
  <si>
    <t>收 王兴凯 21/6 购买合同3份 编号：CJ00046067-69</t>
  </si>
  <si>
    <t>交BL20170621</t>
  </si>
  <si>
    <t>收 李彦熙 21/6 单开发票税金 抬头：上海携程国际旅行社有限公司 发票号：02351749 9045*0.009=81.5</t>
  </si>
  <si>
    <t>收 建行取现 报销</t>
  </si>
  <si>
    <t>GZY20170618</t>
  </si>
  <si>
    <t>付 支付郭子义20170618恋恋冲绳送签证路费加成都到重庆车托费用60元。明细：20+40=60</t>
  </si>
  <si>
    <t>付 郭子义 补付3月提成180元</t>
  </si>
  <si>
    <t>付 省青 21/6 购买港澳团队名单4本 编号：20140018926-950、20140018951-975、20140008801-8825、20140007526-7550</t>
  </si>
  <si>
    <t>付 省青 21/6 单开发票税金 抬头：上海携程国际旅行社有限公司 发票号：02351749 9045*0.004=36</t>
  </si>
  <si>
    <t>付 省青 购买合同4套 编号：GN118181-118810 GN118811-118840；CJ46061-46090；CJ46091-46120</t>
  </si>
  <si>
    <t>付 姚芳 18/6 晚上加班 从家到公司配合安装502办公室隔断 交通往返 拼车 兰桂苑-大鼎世纪广场 45.5元</t>
  </si>
  <si>
    <t>付 永辉超市 16/6 购买水果 用于苏梅大盘研讨会</t>
  </si>
  <si>
    <t>370+270.8+15.8+1800+52.6+21+400+470+13.5+1680+500+120+150+1050+55.6+61+45+550+12+8+75+240+45.5+48.5=8054.3</t>
  </si>
  <si>
    <t>2017.06.21扎帐  XJJK-0101567 8328.5</t>
  </si>
  <si>
    <t>收 李欢欢 购出境单项 IS00029341 户名：李欢欢 6=支付宝4+现金2</t>
  </si>
  <si>
    <t>YF20170623</t>
  </si>
  <si>
    <t>收 韩晖 23/6 购买合同CJ00046073</t>
  </si>
  <si>
    <t>收 王斌 购国内合同3份 GN000118787-118989</t>
  </si>
  <si>
    <t>2017.06.23扎帐  XJJK-0101567 8348.5</t>
  </si>
  <si>
    <t>收 工行取现 2000</t>
  </si>
  <si>
    <t xml:space="preserve">收 工行取现 报销 </t>
  </si>
  <si>
    <t>TM20170629</t>
  </si>
  <si>
    <t>收 汤敏 29/6 单办泰国签证 40元/本 （汤敏收现金）</t>
  </si>
  <si>
    <t>GZY20170708</t>
  </si>
  <si>
    <t>收 毛序 8/7 冲绳跟团游 结价：4330*2=8660元 （李友琴收现金）</t>
  </si>
  <si>
    <t>付 邓春红 19/6 代付 陈慧网站SCLY778.COM 备案新增域名费用 付给成都西维数码科技有限公司 30元</t>
  </si>
  <si>
    <t>交BL20170629</t>
  </si>
  <si>
    <t>付 省青 单开发票税金 抬头：四川上航假期国际旅行社有限公司 28837.5 发票号：02352354；成都市景阳商务酒店有限公司 14000元 发票号：0235355；四川人和旅行社有限责任公司 16400 发票号：02352356；四川省顺美环境卫生管理有限责任公司  50400 发票号：02352357 共109637.5*0.004=438.5</t>
  </si>
  <si>
    <t>付 省青 单开发票税金 抬头：成都锦绣程公益服务中心 发票号：02352353 28601*0.004=114.5</t>
  </si>
  <si>
    <t>付 省青 单开发票税金 抬头：迅付信息科技有限公司 发票号：02352351 17800 元 ；胡鹏 发票号：02352351 16520元 共34320*0.004=137</t>
  </si>
  <si>
    <t>付 省青 单开发票税金 抬头：欧申司（深圳）健康水疗设备工程有限公司 发票号：02352350 1417.5*0.004=6</t>
  </si>
  <si>
    <t>付 省青 单开发票税金 抬头：成都必合科技有限公司 发票号：02352358 5760*0.004=24</t>
  </si>
  <si>
    <t>付 省青 单进公账税金 抬头：哈曼（中国）投资有限公司 46965.84+9348.58；上海携程国际旅行社有限公司 534.16+28149；南京途牛国际旅行社有限公司 12041.92+13000+40000+30234.88；同程国际旅行社有限公司 4900+1323；POS机刷卡6300实际到账6264.72 ；成都携程国际旅行社有限公司 3349；延长壳牌（四川）石油有限公司 8593；南通洪源地质工程材料有限公司 14105.7；成都华联商厦有限责任公司  6229.7 共260039.5*0.004=1040</t>
  </si>
  <si>
    <t>付 成都铭升电脑  更新余猜主机配件、技嘉8250M主板 599元；配件 ：CPU I3 7100 盒线 839 ；内存：金士顿8G DDR4 420元；机箱：爱国者ATX 166元；罗拔键盘1个 49元；共2069</t>
  </si>
  <si>
    <t>370+270.8+15.8+1800+52.6+21+400+470+13.5+1680+500+120+150+1050+55.6+61+45+550+12+8+75+240+45.5+48.5=10123.3</t>
  </si>
  <si>
    <t>2017.06.29扎帐  XJJK-0101567 12668.5</t>
  </si>
  <si>
    <t>交BL20170630</t>
  </si>
  <si>
    <t>收 王斌 30/6 购买合同3份 编号：GN0018794-96 3*4=12</t>
  </si>
  <si>
    <t>YF20170629</t>
  </si>
  <si>
    <t>收 谢海玲 29/6 购买合同1份 编号：GN00118793 4元</t>
  </si>
  <si>
    <t xml:space="preserve">收 谢海玲 29/6 购买收据一本 编号：18982461-4801 20元 </t>
  </si>
  <si>
    <t>收 张宇 单开发票税金 抬头：迅付信息科技有限公司 发票号：02352351 17800 元 ；胡鹏 发票号：02352351 16520元 共34320*0.01=343</t>
  </si>
  <si>
    <t>YF20170630</t>
  </si>
  <si>
    <t>收 张宇 购买合同一份 编号：IS00029354</t>
  </si>
  <si>
    <t>收 何强 购买合同3份 编号：CJ00046081-82 IS00029359-360    6*4=24</t>
  </si>
  <si>
    <t>收 建行取现1400 报销</t>
  </si>
  <si>
    <t>付 信游 2017年6月广告费用 624期 黑白2P+刊眼 200+150；625期 黑白2P+刊眼 200+150；626期 黑白2P+刊眼 200+150；627期 黑白2P+刊眼 200+150； 350*4=1400</t>
  </si>
  <si>
    <t>付 李友琴 23/5 锦江上航开业 赠送资料 快递费用 15元 单号：7288 0399 8150；少陵路寄DM单 快递费用6元 ；12/6 双流华夏寄DM单 6元 单号：7288 1914 4747 ；12/6 江泰易飞易 寄DM单 单号： 7288 1914 4749  6元；12/6 宏耀旅行社寄DM单  10元 单号： 7288 1914 4748；23/6 眉山华夏寄ＤＭ单　单号：7288　1826　8181　7元　共50元</t>
  </si>
  <si>
    <t>付　李友琴　6/6上航结款　地铁　7.2；14/6　到腾邦签协议　地铁　7.2；6.15　清蒋西路取资料　地铁9元　23/6　时代风尚拜访客户　地铁+公交　7.4元　28/6　请讲西路去ＤＭ单　地铁9元　合计40元</t>
  </si>
  <si>
    <t>付　汤敏　6.12　公司销售员工聚餐　1、2组　9人　聚餐费用　711元（汤敏代付）</t>
  </si>
  <si>
    <t>付　邓春红　19/6　京东商城　爱普生Ｌ313墨仓式打印机一台　719元</t>
  </si>
  <si>
    <t>付 邓春红 6.22 成都精雕电脑雕刻有限公司 购买光敏牌公章印油1支 20元</t>
  </si>
  <si>
    <t>付 邓春红 9/6 成都公交 去省青总部培训电子合同 交通费用 4元 、12/6 成都公交 去高新天府集体更换彩铃 公交4元  共8元</t>
  </si>
  <si>
    <t>付 杨珊珊 6.15 给同行寄DM单 同行：铁航 单号：534 972 210 782；20/6 给同行 寄DM单 同行：中旅 单号：7288 1914 4272 6元共12元</t>
  </si>
  <si>
    <t>付 余猜 12/6 给同行寄夏令营合同 单号：776012779174 7元；6.25 给同行寄7.15 本州资料到付 28元 单号： 776012779155； 6.21 给德阳同行寄资料 单号：7288 0399 8152  12元共47元</t>
  </si>
  <si>
    <t>370+270.8+15.8+1800+52.6+21+400+470+13.5+1680+500+120+150+1050+55.6+61+45+550+12+8+75+240+45.5+48.5+1400+50+40+711+719+20+8+12+47=13130.3</t>
  </si>
  <si>
    <t>2017.06.29扎帐  XJJK-0101567 14477.5</t>
  </si>
  <si>
    <t>BL20170703</t>
  </si>
  <si>
    <t>收 曾惜 7/3 购买团队出境合同1份 编号;CJ00046084</t>
  </si>
  <si>
    <t>收 韩晖 3/7 购买团队出境合同1份 编号;CJ00046085</t>
  </si>
  <si>
    <t>收 高艳 3/7 购买出境单项合同1份 编号：IS00029330</t>
  </si>
  <si>
    <t>收 曾凡俊 3/7 购买出境单项合同1份 编号：IS00029352</t>
  </si>
  <si>
    <t>付 蓝剑水连锁桐梓林路店 7.3 购买水票20张 22*11=220</t>
  </si>
  <si>
    <t>370+270.8+15.8+1800+52.6+21+400+470+13.5+1680+500+120+150+1050+55.6+61+45+550+12+8+75+240+45.5+48.5+1400+50+40+711+719+20+8+12+47+220=13350.3</t>
  </si>
  <si>
    <t>2017.07.03扎帐  XJJK-0101567 14501.5</t>
  </si>
  <si>
    <t>YF20170703</t>
  </si>
  <si>
    <t>收 唐静 3/7 购买合同2份 编号：GN000118797、CJ00046087 2份 共10元</t>
  </si>
  <si>
    <t>收 建行取现 200+600（报销）</t>
  </si>
  <si>
    <t>付 电信花费充值 宽带号码：83193055 300元;号码 8424 8155 300元 合计金额600元</t>
  </si>
  <si>
    <t>付 电信花费充值 电话号码：85513155 200元</t>
  </si>
  <si>
    <t>600+200=800</t>
  </si>
  <si>
    <t>2017.07.04扎帐  XJJK-0101567 1961.2</t>
  </si>
  <si>
    <t>WX20170629</t>
  </si>
  <si>
    <t>收 小英子  29/6 港澳跟团游 单地接 迪士尼门票 3张 200*3=600（领队代收）李友琴收现金、栾总已知</t>
  </si>
  <si>
    <t>2017.07.05扎帐  XJJK-0101567 2561.2</t>
  </si>
  <si>
    <t>收 公账取现10000 开现金发票税金 50 单进攻公帐税金 400 存现99550 现金50元</t>
  </si>
  <si>
    <t xml:space="preserve">付 中通 6/7 邮寄途牛6月快递费用 单号：7287 4083 1126 </t>
  </si>
  <si>
    <t xml:space="preserve">收 陈茜 单开发票税金 抬头：成都必合科技有限公司 发票号：02352358 5960*0.009=52 </t>
  </si>
  <si>
    <t>2017.07.06扎帐  XJJK-0101567 2655.2</t>
  </si>
  <si>
    <t>收 稻城亚丁专线11 张强 单开发票税金 抬头：成都锦绣程公益服务中心 发票号：02352353 税金：28601*0.009=258</t>
  </si>
  <si>
    <t>2017.07.07扎帐  XJJK-0101567 2913.2</t>
  </si>
  <si>
    <t>YF20170710</t>
  </si>
  <si>
    <t>收 王斌 10/7 购买国内合同3份 编号：GN00118798-800 4*3=12</t>
  </si>
  <si>
    <t>收 李光兵 2017年6月苏梅送团人头返利 224人*8=1792</t>
  </si>
  <si>
    <t>2017.07.10扎帐  XJJK-0101567 4717.2</t>
  </si>
  <si>
    <t>LQ20170405</t>
  </si>
  <si>
    <t xml:space="preserve">付 中国国际航空公司 5/4 CA港港5天往返 该团11个位置 出票6人 未达出票率0.75 扣定金损失 500*2-1000元 </t>
  </si>
  <si>
    <t>LQ20170508</t>
  </si>
  <si>
    <t>付 中国国际航空公司 8/5 CA港港5天往返 该团10个位置 只出票6人 未达出票率0.75 扣定金损失 500*2=1000元</t>
  </si>
  <si>
    <t>LQ20170501</t>
  </si>
  <si>
    <t>付 中国国际航空公司 1/5 CA港港5天往返 该团10个位置 只出票7人 扣定金损失 500*1=500</t>
  </si>
  <si>
    <t>LQ20170607</t>
  </si>
  <si>
    <t xml:space="preserve">付 中国国际航空公司 7/6 CA港港5天往返 该团10个位置只出票7人 未达出票率0.75 扣定金损失 500*1=500 </t>
  </si>
  <si>
    <t>BL20170711</t>
  </si>
  <si>
    <t>收 周周 11/7 购买合同1份 编号：IS00029370</t>
  </si>
  <si>
    <t>2017.07.11扎帐  XJJK-0101567 1723.2</t>
  </si>
  <si>
    <t>收 工行取现6000（交人保 税金）</t>
  </si>
  <si>
    <t>交BL20170712</t>
  </si>
  <si>
    <t>付 省青 单开发票税金 抬头：樊莉 发票号：02352583 32600*0.004=130.4</t>
  </si>
  <si>
    <t>付 省青 单开发票税金 抬头：四川省中国旅行社 发票号：02352580 18600*0.004=74.5</t>
  </si>
  <si>
    <t>付 省青 单开发票税金 抬头：四川上航假期国际旅行社有限公司 发票号：022352581-82 2559.4+19244.8=21804.2*0.004=87.2</t>
  </si>
  <si>
    <t>收 武侯人保 4月多扣款 80元</t>
  </si>
  <si>
    <t>交BL20170628</t>
  </si>
  <si>
    <t>付 省青 海南专线 黎平 2017年5月人保费用 496</t>
  </si>
  <si>
    <t>付 省青 海岛清迈线 -李思锦 2017年5月人保 548</t>
  </si>
  <si>
    <t>付 省青 直客二十九部 赵国春 2017年5月人保 241.5</t>
  </si>
  <si>
    <t>付 省青 海岛专线十二 游琼  2017年5人保费用168</t>
  </si>
  <si>
    <t>付 省青 直客三十三部 杨泽丽 2017年5月人保 160</t>
  </si>
  <si>
    <t>付 省青 直客三十部 钟庙 2017年5月人保 48</t>
  </si>
  <si>
    <t>付 省青 直客三十部 郭红艳 2017年5月人保费用 39</t>
  </si>
  <si>
    <t>付 省青 直客十九部 张莉 2017年5月人保费用 144</t>
  </si>
  <si>
    <t>付 省青 直客四部 伍颜波  2017年5月人保费用24</t>
  </si>
  <si>
    <t>付 省青 海岛专线十二 2017年5月人保费用 16</t>
  </si>
  <si>
    <t>付 省青 直客十二部 王琳 2017年5月人保费用 66</t>
  </si>
  <si>
    <t>WX20170503</t>
  </si>
  <si>
    <t>付 武侯人保  支付5月3日港港四日自由行旅游意外险（KA825-KA824）明细：12*4=48元，客人：张静四人。</t>
  </si>
  <si>
    <t>WX20170506</t>
  </si>
  <si>
    <t>付 武侯人保  支付5月6日港港五日奥斯纯玩旅游意外险费（CA411-KA824）明细：11*8=88元，领队：张颖。</t>
  </si>
  <si>
    <t>WX20170510</t>
  </si>
  <si>
    <t>付 武侯人保  支付5月10日澳澳五日自由行旅游意外险（NX）明细：12*3=36元，同行：赵朝阳。</t>
  </si>
  <si>
    <t>付 武侯人保  支付5月10日港港五日自由行旅游意外险（CA411-CA428）明细：12*2=24元，同行：小杨。</t>
  </si>
  <si>
    <t>WX20170512</t>
  </si>
  <si>
    <t>付 武侯人保  12/5 港港5日自由行 2人 保险 同行 ：康辉王府井贞贞 12*2=24元 </t>
  </si>
  <si>
    <t>WX20170515</t>
  </si>
  <si>
    <t>付 武侯人保  15/5 港港6日自由行 保险 2人 同行：李强 12*2=24元 。</t>
  </si>
  <si>
    <t>付 武侯人保  15/5 港港4日自由行 保险 2人 同行：李强 12*2=24元。</t>
  </si>
  <si>
    <t>WX20170514</t>
  </si>
  <si>
    <t>付 武侯人保  14/5 港港5日 自由行 4人 保险费用 同行 ：范范+朱莉 12*4=48元 。</t>
  </si>
  <si>
    <t>付 武侯人保  15/5 港港5日自由行 保险费用 同行：小杨 12*2=24元。</t>
  </si>
  <si>
    <t>付 武侯人保  14/5 奥斯港澳5日 意外保险 11+1领队 8*12人=96元。</t>
  </si>
  <si>
    <t>WX20170517</t>
  </si>
  <si>
    <t>付 武侯人保  17/5 港港5日 自由行 客人 旅游意外保险 同行：李贝 12*4=48元。</t>
  </si>
  <si>
    <t>付 武侯人保  20/5 港港5日自由行 4人保险费用 12*4=48元 陶思炜2人+杨珊珊2人 保险。</t>
  </si>
  <si>
    <t>WX20170521</t>
  </si>
  <si>
    <t>付 武侯人保  21/5 港港5日自由行 保险 3人 12*3=48元 同行：康辉 肖英。</t>
  </si>
  <si>
    <t>付 武侯人保  21/5 奥斯港澳5日跟团意外保险费用9*1 10*8=80 领队：毕佳妮。</t>
  </si>
  <si>
    <t>WX20170523</t>
  </si>
  <si>
    <t>付 武侯人保  23/5 澳门一地4日 自由行 保险 2人 12*2=24元 同行:倪晓蓉</t>
  </si>
  <si>
    <t>付 武侯人保  23/5 港港5日自由行保险费用 11人*12元=132元（郭子仪 2人+张家福5人+汤敏3人）。</t>
  </si>
  <si>
    <t>WX20170526</t>
  </si>
  <si>
    <t>付 武侯人保  26/5 港港5日自由行 保险 12*3=36元（张家福1人+杨珊珊2人 ）。</t>
  </si>
  <si>
    <t>WX20170527</t>
  </si>
  <si>
    <t>付 武侯人保  27/5 港港5日自由行 意外保险费用 12*5=60人 （李友琴3人+谢晶2人）</t>
  </si>
  <si>
    <t>WX20170528</t>
  </si>
  <si>
    <t>付 武侯人保  28/5 港港5日自由行 保险 12*8人=96元（吴茜 3+吴茜2+吴茜3）。</t>
  </si>
  <si>
    <t>付 武侯人保  28/5 港港3日自由行 意外保险 （预定6人取消1人） 12*5人=60元 </t>
  </si>
  <si>
    <t>WX20170529</t>
  </si>
  <si>
    <t>付 武侯人保  29/5 港港5日 自由行 意外保险费用 12*10人=120元（吴茜 3人+丁文杰5人+李友琴2人）</t>
  </si>
  <si>
    <t>WX20170530</t>
  </si>
  <si>
    <t>付 武侯人保  30/5 港港5日自由行 2人 意外保险 12*2人 =24元 （李友琴2人）。</t>
  </si>
  <si>
    <t>WX20170601</t>
  </si>
  <si>
    <t>付 武侯人保  1/6 港港5日自由行 意外保险 12*2人=24元（陶思炜2人）。</t>
  </si>
  <si>
    <t>LZ20170501</t>
  </si>
  <si>
    <t>付 武侯人保 2017.05.01 祥鹏苏梅7天6晚自由人 旅游意外保险费用 12*8人=96元 保险凭据号: QEAJ2017510151239006287 。</t>
  </si>
  <si>
    <t>LZ20170503</t>
  </si>
  <si>
    <t>付 武侯人保 2017.5.3 祥鹏苏梅6天5晚 旅游意外保险费用 12*2人=24元</t>
  </si>
  <si>
    <t>LZ20170505</t>
  </si>
  <si>
    <t>付 武侯人保 2017.5.5 祥鹏苏梅6天5晚自由行 旅游意外保险费用 12*4人=48元。</t>
  </si>
  <si>
    <t>LZ20170507</t>
  </si>
  <si>
    <t>付 武侯人保 2017.05.07 祥鹏苏梅6天5晚自由行旅游意外保险费用 12元/人*3人=36元 保险单号：QEAJ2017510151239006447。</t>
  </si>
  <si>
    <t>LZ20170508</t>
  </si>
  <si>
    <t>付 武侯人保 2017.05.08 祥鹏苏梅7天6晚自由行旅游意外保险费用 12元/人*8人=96元 保险单号：QEAJ2017510151239006449。</t>
  </si>
  <si>
    <t>LZ20170510</t>
  </si>
  <si>
    <t>付 武侯人保 2017.5.10 祥鹏苏梅6天5晚自由行 2人旅游意外保险费用 12元/人*2人=24元。</t>
  </si>
  <si>
    <t>付 武侯人保 2017.5.10 曼航苏梅6天5晚自由行 1人旅游意外保险费用 12元/人*1人=12元。</t>
  </si>
  <si>
    <t>LZ20170512</t>
  </si>
  <si>
    <t>付 武侯人保 2017.5.12 祥鹏苏梅6天5晚 自由行旅游意外保险费用 12*4人=48元 保险凭据号: QEAJ2017510151239006576。</t>
  </si>
  <si>
    <t>付 武侯人保 2017.5.12 曼航苏梅6天5晚自由行 旅游意外保险 12*2人=24元 保险凭据号: QEAJ2017510151239006578。</t>
  </si>
  <si>
    <t>付 武侯人保 2017.5.14 祥鹏苏梅6天5晚 旅游意外保险 12*4人=48元。</t>
  </si>
  <si>
    <t>LZ20170517</t>
  </si>
  <si>
    <t>付 武侯人保 2017.5.17 祥鹏苏梅6天5晚自由行 旅游意外保险费用 12元/人*11人=132元 保单号：QEAJ2017510151239006729。</t>
  </si>
  <si>
    <t>LZ20170519</t>
  </si>
  <si>
    <t>付 武侯人保 2017.5.19 祥鹏苏梅6天5晚自由行 旅游意外保险费用 12元/人*15人=180元 保险凭据号: QEAJ2017510151239006763。</t>
  </si>
  <si>
    <t>LZ20170521</t>
  </si>
  <si>
    <t>付 武侯人保 2017.5.21 祥鹏苏梅6天5晚 自由行 旅游意外保险费用 12*14人=168元 保险凭据号: QEAJ2017510151239006831。</t>
  </si>
  <si>
    <t>付 武侯人保 2017.5.21 曼航苏梅6天5晚自由行 旅游意外保险 12*2人=24元 保险凭据号: QEAJ2017510151239006832。</t>
  </si>
  <si>
    <t>LZ20170522</t>
  </si>
  <si>
    <t>付 武侯人保 2017.5.22 祥鹏苏梅7天6晚自由行 旅游意外保险费用 12*18人=216元 保险凭据号: QEAJ2017510151239006833。</t>
  </si>
  <si>
    <t>付 武侯人保 2017.5.22 春秋普吉6天5晚旅游意外保险 8*69人=552元 保险凭据号: QEAJ2017510151239006890。</t>
  </si>
  <si>
    <t>GZY20170506</t>
  </si>
  <si>
    <t>付 武侯人保 20170506恋恋冲绳两人团队保险费用16元，明细：8*2=16</t>
  </si>
  <si>
    <t>付 武侯人保 20170521冲绳团队保险和自由行保险共96元，明细：9*8+12*2=96.团队领队：蒋璨。</t>
  </si>
  <si>
    <t>付 武侯人保 20170521恋恋冲绳保险费用8元。客人：王文汉</t>
  </si>
  <si>
    <t>TM20170507</t>
  </si>
  <si>
    <t>付 武侯人保 20170507 狮航直飞巴厘岛7天6晚 保险费：8*12=96元。</t>
  </si>
  <si>
    <t>TM20170514</t>
  </si>
  <si>
    <t>付 武侯人保 20170514 狮航巴厘岛直飞7天6晚 保险8*8=64元</t>
  </si>
  <si>
    <t>TM20170521</t>
  </si>
  <si>
    <t>付 武侯人保 5.21 巴厘岛直飞自由行两人7天 自由行保险 12*2=24元 支付给武侯人保</t>
  </si>
  <si>
    <t>LZ20170524</t>
  </si>
  <si>
    <t>付 武侯人保 20170524团期 苏梅8L自由行 保险费 ￥12 * 13 人 = ￥156 险凭据号: QEAJ2017510151239006908。</t>
  </si>
  <si>
    <t>LZ20170528</t>
  </si>
  <si>
    <t>付 武侯人保 20170528苏梅8L 6天5晚 ￥12 * 9人 = ￥108 保险费 保险凭据号: QEAJ2017510151239006997。</t>
  </si>
  <si>
    <t>LZ20170529</t>
  </si>
  <si>
    <t>付 武侯人保 20170529苏梅8L 7天6晚 ￥12 * 3人 = ￥36保险费 保险凭据号: QEAJ2017510151239006998。</t>
  </si>
  <si>
    <t>LZ20170531</t>
  </si>
  <si>
    <t>付 武侯人保 20170531苏梅8L 6天5晚 ￥12 * 2人 =￥24保险费 保险凭据号: QEAJ2017510151239007006。</t>
  </si>
  <si>
    <t>付 9010便利店 12/7 购买祥鹏股东大会饮料12瓶 43元；学糕 12支 60.3 共103.3</t>
  </si>
  <si>
    <t>600+200+103.3+103.3=903.3</t>
  </si>
  <si>
    <t>2017.07.12扎帐  XJJK-0101567 1944.7</t>
  </si>
  <si>
    <t>GZY20170716</t>
  </si>
  <si>
    <t>付 支付郭子义20170716恋恋冲绳畅玩版暑期特辑送签证车托费用40元，成都-重庆。</t>
  </si>
  <si>
    <t>付 京东商城 12/7 购买亚太森博拷贝可乐70G A4纸一箱 79元 运费6元 合计85元</t>
  </si>
  <si>
    <t>600+200+103.3+103.3+85=988.3</t>
  </si>
  <si>
    <t>2017.07.13扎帐  XJJK-0101567 1904.7</t>
  </si>
  <si>
    <t>WX20170713</t>
  </si>
  <si>
    <t xml:space="preserve">收 付莉 13/7 自由行 单地接 海洋公园一日游 500元 </t>
  </si>
  <si>
    <t>收 工行取现 报销 736+1043.8</t>
  </si>
  <si>
    <t>付 京东商城 剑南春52度白酒500ML（送中旅徐万全）邓春红代付 736元</t>
  </si>
  <si>
    <t>付 广东奥马冰箱有限公司 购买大鼎世纪2-605 茶水间冰箱1台 968元；7.12 栾进请李元吃饭 阿香米线 75.8 共1043.8</t>
  </si>
  <si>
    <t>付 中通快递 30/6 邮寄苏梅合同费用 到天亿大厦 单号：7288 1877 9408；宜宾方舟合同费用 单号：535 191 742 047；晋阳酒店 7元 单号：535 191 742 054 ；请同城海岛运营吃饭 餐费111 共130</t>
  </si>
  <si>
    <t>付 中通快递 百事通结款发票 单号：191742389；保利中心 快递费用 签证 535 191 742 396 ；德阳蓝天旅行社 12元 单号：028 680 474 870 共13元 共25</t>
  </si>
  <si>
    <t>付 余猜 7.12 去旅游局总部送资料 往返车费 82元 ；28/6 给同行寄抵扣 6元 单号：7288 0399 8195 共88</t>
  </si>
  <si>
    <t>付 李琴 26/5 寄瑞可优合作协议顺风快递 单号：040 516 665 152；6.20铁航寄机票 到付 单号：236 067233 940；20/6 请国行员工张洁-等喝酸奶 16元 ； 1/7 付铁行寄机票 到付 308 901 393 421共49元</t>
  </si>
  <si>
    <t>600+200+103.3+103.3+85+736+1043+130+25+88+49=3060.1</t>
  </si>
  <si>
    <t>2017.07.14扎帐  XJJK-0101567 4184.5</t>
  </si>
  <si>
    <t>交BL20170717</t>
  </si>
  <si>
    <t>付 省青 转款手续费  抬头：成都海外旅行社有限公司九兴大道分社  （黎平对公转）</t>
  </si>
  <si>
    <t>付 省青 转款手续费  抬头：成都璟瑞金港湾酒店有限公司 （张天舒对公转）</t>
  </si>
  <si>
    <t>付 省青 2017年6月个人所得税  谢晶4.35  吴茜154.2  共交159</t>
  </si>
  <si>
    <t>付 省青 单开发票税金 抬头;四川川石金刚石钻头有限公司 发票号：1365890；北京赞那度国际旅行社有限公司上海分公司 发票号：1365891 2620+5840=8460*0.004=33.8  此笔实际支付现金发票税金 2620*0.004=11</t>
  </si>
  <si>
    <t>付 省青 单开发票税金 抬头;上海携程国际旅行社有限公司  发票号：1365892  12060*0.004=48</t>
  </si>
  <si>
    <t>FSW20170714</t>
  </si>
  <si>
    <t xml:space="preserve">收 5月港澳人数费 78人*4=312元 </t>
  </si>
  <si>
    <t>付 冯世伟 5月电话费+公交补助 100+100=200元</t>
  </si>
  <si>
    <t>收 支付宝取现 （报销）</t>
  </si>
  <si>
    <t>付 成都胜德利家具公司 烤漆前台一张 2M长 尾款1600元</t>
  </si>
  <si>
    <t>付 省青 17/7 购买单项合同2套 编号：IS0002993-3000 IS00038001-38002 IS00032899-32928</t>
  </si>
  <si>
    <t>600+200+103.3+103.3+85+736+1043+130+25+88+49+1600+120=4780.1</t>
  </si>
  <si>
    <t>2017.07.17扎帐  XJJK-0101567 5652.5</t>
  </si>
  <si>
    <t>付 陈慧 15/6 合同未使用 退回 合同4份 GN000112525-26  CJ00045867-82 4*4=16</t>
  </si>
  <si>
    <t>收 王斌 17/7 购买 国内合同 1份 编号：GN000118802</t>
  </si>
  <si>
    <t>2017.07.18扎帐  XJJK-0101567 5640.5</t>
  </si>
  <si>
    <t>5月工资</t>
  </si>
  <si>
    <t>付 夏莹 5月工资 467</t>
  </si>
  <si>
    <t>收 工行取现2000</t>
  </si>
  <si>
    <t>YF20170719</t>
  </si>
  <si>
    <t xml:space="preserve">付 省青 代付文莉 直客二十九部 合同外转费用 合同编号：TSCQL17060200012 越柬专线十四 全球通国际旅行社 7人 7*20=140 </t>
  </si>
  <si>
    <t>BL20170719</t>
  </si>
  <si>
    <t>付 省青 单开发票税金 抬头：四川上航假期国际旅行社有限公司 发票号：18658527  28569*0.004=114</t>
  </si>
  <si>
    <t>付 省青 单开发票税金 抬头：李雨繁 发票号：13658526 10000*0.004=40</t>
  </si>
  <si>
    <t>付 省青 单开发票税金 抬头：四川佳运油气技术服务有限公司 发票号：18658528  200*0.004=1</t>
  </si>
  <si>
    <t>付 省青 单开发票税金 抬头：北京精雕科技集团有限公司工会 发票号：18658529  11000*0.004=44</t>
  </si>
  <si>
    <t>付 省青 单开发票税金 抬头：成都梦之旅国际旅行社有限公司 发票号：18658530  26560*0.004=106.5</t>
  </si>
  <si>
    <t>付 省青 单开发票税金 抬头：中国石油化工股份有限公司江汉油田分公司物资供应 发票号：18658531  4000*0.004=16；中国石化江汉油田分公司盐化工总厂 发票号：18658352-54 6000+6000+3600=15600*0.004=62.4 共78.5</t>
  </si>
  <si>
    <t>付 省青 单进公账税金 抬头：四川省中国青年旅行社有限公司九龙分社  42993.78；组团中心三部 2003.22+393.78； 成都中国青年旅行社 18857；成都东大肛肠医院 28000；四川绿丹至诚种业有限公司 5749.22+66050.78+26000；刘燕 16000；阳光人寿保险股份有限公司 9600+2000；；冷惠琴 7349.22+650.78；中国平安财产保险股份有限公司 15380+520；南京途牛国际旅行社有限公司 40000+113983.22；共 115154*0.004=1583</t>
  </si>
  <si>
    <t>付 省青 转款手续费10.5 抬头：洪雅七里坪温泉酒店管理有限公司</t>
  </si>
  <si>
    <t>2017.07.19扎帐  XJJK-0101567 5056</t>
  </si>
  <si>
    <t>BL20170720</t>
  </si>
  <si>
    <t>收 董艾菱 20/7购买国内合同1份 编号：GN00118806 4元</t>
  </si>
  <si>
    <t>收 韩晖 20/7  购买国内团合同1份 编号：GN0018806</t>
  </si>
  <si>
    <t>GZY20170720</t>
  </si>
  <si>
    <t>收 环旅张利容 20/7 单办日本冲绳签证  1人 150元</t>
  </si>
  <si>
    <t>WX20170712</t>
  </si>
  <si>
    <t xml:space="preserve">收 罗天骏 12/7 港澳跟团 4人 航班：CA411-428 </t>
  </si>
  <si>
    <t>2017.07.20扎帐  XJJK-0101567 5964</t>
  </si>
  <si>
    <t>FSW20170721</t>
  </si>
  <si>
    <t>收 冯世伟 2017.6.1-7.1（6月） 港澳4月人数费用 137人*4=548元</t>
  </si>
  <si>
    <t>付 冯世伟 6月电话费+公交补助 100+100=200元</t>
  </si>
  <si>
    <t>付 冯世伟 6月工资200元</t>
  </si>
  <si>
    <t>付 丁文杰 2017年6月二组小组聚餐 446元 （地点：简阳市海捞餐饮管理有限公司成都第一分公司）</t>
  </si>
  <si>
    <t xml:space="preserve">付 大鼎世纪物管师傅 李军 维修吴茜工位电脑电话线插座 </t>
  </si>
  <si>
    <t>600+200+103.3+103.3+85+736+1043+130+25+88+49+1600+120+446+20=5246.1</t>
  </si>
  <si>
    <t>2017.07.21扎帐  XJJK-0101567 6112</t>
  </si>
  <si>
    <t>付 陶思炜 6月工资差价 58.2（应发2616.43 实发2674.63）</t>
  </si>
  <si>
    <t>付 李友琴 6月工资差价432（应发1767.79 实发1335.79）</t>
  </si>
  <si>
    <t>收 建行取现（报销）</t>
  </si>
  <si>
    <t>付 姚芳 请杜作林吃饭 地点：高新区楼兰餐厅 183元；23/7 大鼎世纪-兰桂苑 交通费 27元  共 210元</t>
  </si>
  <si>
    <t>付 高秋军 24/7 POS机更换电话卡（天仁路POS机） 使用时间：2017.7.24-7.23 共120元</t>
  </si>
  <si>
    <t>600+200+103.3+103.3+85+736+1043+130+25+88+49+1600+120+446+20+210+120=5576.1</t>
  </si>
  <si>
    <t>2017.07.24扎帐  XJJK-0101567 5741.8</t>
  </si>
  <si>
    <t>收 工行取现 1000(备用）</t>
  </si>
  <si>
    <t>LZ20170721</t>
  </si>
  <si>
    <t>付 刘芝 团期(SUM079C170721A)【9C（素叻他尼）-苏梅岛7天6晚自由人】本来答应此团客人赠送贴纸签，但由于送签问题没做成贴纸签，故赔偿客人落地签费用200元/人*3人=600元 此费用已经由李光斌处垫付 请款交于刘石芝转交给李光斌</t>
  </si>
  <si>
    <t>LQ20170725</t>
  </si>
  <si>
    <t>付 李琴 团期(TIK11CA170725A)【CA(北京往返）-成都飞北京往返机票11天10晚】 2017.07.25      寄回四川铁航熊晨玥行程单（用以退票）快递费用：6*1=6元 支付给铁航</t>
  </si>
  <si>
    <t>LQ20170722</t>
  </si>
  <si>
    <t>付 李琴 团期(HKT073U170722C)【3U（普吉往返）-普吉岛7天5晚自由行】2017.07.22 3U成都普吉其中lin/jingyang 退票，需把铁航寄过来的行程单再寄回去，用以退票。中通快递手续费：6元  支付给李琴</t>
  </si>
  <si>
    <t>付 李琴 团期(VIS05TR170725A)【QZ（泰国签证）-单办泰国旅游签证】王浩照片冲洗（快速）费用：20元  支付给李琴</t>
  </si>
  <si>
    <t>2017.07.25扎帐  XJJK-0101567 6109.8</t>
  </si>
  <si>
    <t>收 建行取现1300</t>
  </si>
  <si>
    <t>付 姚芳6月工资（共 3759.63）</t>
  </si>
  <si>
    <t>付 诚信伟业 26/7 施乐1810 粉盒2支 280*2=560</t>
  </si>
  <si>
    <t>600+200+103.3+103.3+85+736+1043+130+25+88+49+1600+120+446+20+210+120+560=6136.1</t>
  </si>
  <si>
    <t>2017.07.26扎帐  XJJK-0101567 6969.8</t>
  </si>
  <si>
    <t xml:space="preserve">收 省青 27/6 退还6.24号 购买合同4套 归还其中 1套 编号：CJ46061-46090 </t>
  </si>
  <si>
    <t xml:space="preserve">收 建行取现 报销 </t>
  </si>
  <si>
    <t>付 电信花费充值 电话号码丢失 2条线 共600</t>
  </si>
  <si>
    <t xml:space="preserve">付 省青 26/7 购买单项合同1套 30份 编号：IS00038131-00038160 </t>
  </si>
  <si>
    <t>600+200+103.3+103.3+85+736+1043+130+25+88+49+1600+120+446+20+210+120+560+600+60=6796.1</t>
  </si>
  <si>
    <t>2017.07.27扎帐  XJJK-0101567 7629.8</t>
  </si>
  <si>
    <t>收 工行取现 5000+工行取现18500 共</t>
  </si>
  <si>
    <t>付 预存港龙机票款（明细在总账上体现）</t>
  </si>
  <si>
    <t>付 姚芳 6月工资（共 3759.63 26/7 付1000 31/7 尾款）</t>
  </si>
  <si>
    <t>YF20170717</t>
  </si>
  <si>
    <t>付 刘佳 31/7 归还未使用合同一份 国内合同1份 编号：GN00118803</t>
  </si>
  <si>
    <t>付 蓝剑水连锁桐梓林路店 31/7  购买水票20张 22*11=220</t>
  </si>
  <si>
    <t>220</t>
  </si>
  <si>
    <t>2017.08.01扎帐  XJJK-0101567 3075.7</t>
  </si>
  <si>
    <t>收 工行取现6000</t>
  </si>
  <si>
    <t>机票款</t>
  </si>
  <si>
    <t>YSS20170807</t>
  </si>
  <si>
    <t>7/8 港港5日单机票款 2大1小  2000*2+1820=5820 优惠20 实付5800</t>
  </si>
  <si>
    <t>2017.08.02扎帐  XJJK-0101567 3275.7</t>
  </si>
  <si>
    <t>收 工行取现2500+2500+2000=7000</t>
  </si>
  <si>
    <t>人保</t>
  </si>
  <si>
    <t>交BL20170714</t>
  </si>
  <si>
    <t>付 省青 海南专线 2017年6月人保费用 812</t>
  </si>
  <si>
    <t>付 省青  直客二十九部 赵国春 2017年6月人保费用 456</t>
  </si>
  <si>
    <t>付 省青 海岛清迈线 李思锦 2017年6月人保费用 712</t>
  </si>
  <si>
    <t>付 省青 直客三十三部 杨泽丽 2017年6月人保费用 320</t>
  </si>
  <si>
    <t>付 省青 直客三十部 钟庙 2017年6月人保费用 32</t>
  </si>
  <si>
    <t>付 省青 直客三十部 郭洪艳 2017年6月人保费用 385</t>
  </si>
  <si>
    <t>付 省青 直客三十部 何强 2017年6月人保费用 24</t>
  </si>
  <si>
    <t>付 省青 直客四部 伍颜波  2017年5月人保费用 4</t>
  </si>
  <si>
    <t>付 省青 海岛专线十二 黄茂娇 2017年6月人保费用 80</t>
  </si>
  <si>
    <t xml:space="preserve">付 省青 稻城亚丁-张强 6月人保 419元 </t>
  </si>
  <si>
    <t>付 省青 环旅 2017年6月人保费用 132</t>
  </si>
  <si>
    <t>付省青 直客三十一部 唐琪凯 2017年6月人保费用 100</t>
  </si>
  <si>
    <t>付 省青 直客八部 罗丽 2017年6月人保费用 39</t>
  </si>
  <si>
    <t>付 省青 海岛专线十二 游琼 2017年6月人保费用 208</t>
  </si>
  <si>
    <t>WX20170603</t>
  </si>
  <si>
    <t>付 武侯人保 3/6 澳门一地自由行2人保险 丁文杰2人 12*2人=24元  请款单号:187710</t>
  </si>
  <si>
    <t>付 武侯人保 3/6 漫游港澳五日 旅游意外保险 16+1 17*8元=136元 请款单号: 187708</t>
  </si>
  <si>
    <t>WX20170604</t>
  </si>
  <si>
    <t>付 武侯人保 4/6 港港5日自由行 5人 （吴茜2+友琴3） 12元*5人=60元 请款单号: 188118</t>
  </si>
  <si>
    <t>WX20170610</t>
  </si>
  <si>
    <t>付 武侯人保 10/6 港港5日自由行  意外保险2人 12*2=24元  （李友琴2人）请款单号: 193851</t>
  </si>
  <si>
    <t>WX20170611</t>
  </si>
  <si>
    <t>付 武侯人保  11/6 港澳7日自由行 3人 意外保险 12*3=36元 （张家福3人）请款单号: 193856</t>
  </si>
  <si>
    <t>付 武侯人保 11/6  港港4日自由行  意外保险 12*3=36元 （陶思炜3人）请款单号: 193860</t>
  </si>
  <si>
    <t>付 武侯人保 11/6  港港5日自由行 意外保险 12*3=36元 （李友琴3人）请款单号:193867</t>
  </si>
  <si>
    <t>WX20170614</t>
  </si>
  <si>
    <t>付 武侯人保 14/6 港港3日自由行 旅游意外保险  12*2=24元 请款单号:196518</t>
  </si>
  <si>
    <t>WX20170616</t>
  </si>
  <si>
    <t>付 武侯人保 16/6 澳门三日自由行  2人  保险  同行 糖糖 12*2=24元  请款单号:198517</t>
  </si>
  <si>
    <t>付 武侯人保 16/6 港港5日 自由行 2人   旅游意外保险   陶思炜 2人  12*2=24元 请款单号:198652</t>
  </si>
  <si>
    <t>WX20170617</t>
  </si>
  <si>
    <t>付 武侯人保 17/6 港澳5日 自由人 4人  意外保险 栾进2人+李友琴2人12*4=48元  请款单号:199228</t>
  </si>
  <si>
    <t>WX20170620</t>
  </si>
  <si>
    <t>付 武侯人保 20/6 港港5日自由行 意外保险 12*3=36元   同行：郭小川 请款单号:201051</t>
  </si>
  <si>
    <t>付 武侯人保 1/6 港广6日自由行 意外保险  12*6=72    杨珊珊6人 请款单号:202783</t>
  </si>
  <si>
    <t>WX20170621</t>
  </si>
  <si>
    <t>付 武侯人保 21/6港港5日自由行  意外保险 12*4=48元  李友琴 4人 请款单号:202835</t>
  </si>
  <si>
    <t>WX20170622</t>
  </si>
  <si>
    <t>付 武侯人保 22/6 港港4日自由行 3人 意外保险 12*3=36元 请款单号:230187</t>
  </si>
  <si>
    <t>WX20170623</t>
  </si>
  <si>
    <t>付 武侯人保 23/6   奥斯港澳5日跟团 11+1   港港5日自由行3人 （自由行 李友琴3人 ） 12*8+12*3=132  请款单号:205462</t>
  </si>
  <si>
    <t>WX20170624</t>
  </si>
  <si>
    <t>付 武侯人保 24/6 港港5日自由行保险 12*5=60元 （李友琴2+3） 请款单号:206958</t>
  </si>
  <si>
    <t>WX20170625</t>
  </si>
  <si>
    <t>付 武侯人保 25/6 港港5日自由行 保险费用 12*2=24元（余猜2人） 请款单号:206964</t>
  </si>
  <si>
    <t>WX20170626</t>
  </si>
  <si>
    <t>付 武侯人保 26/6 港港5日 自由行 意外保险 12*6=72元（吴茜6人）请款单号: 206982</t>
  </si>
  <si>
    <t>WX20170627</t>
  </si>
  <si>
    <t>付 武侯人保 27/6 澳门四日自由行 意外保险 12*2=24元（陶思炜2人） 请款单号:208242</t>
  </si>
  <si>
    <t>WX20170607</t>
  </si>
  <si>
    <t>付 武侯人保 7/6 港澳5日漫游 跟团 意外保险 8*10=80元（领队：殷林君  请款单号:208353</t>
  </si>
  <si>
    <t>付 武侯人保 27/6 港港 5日自由行 意外保险 12*4=48元（吴茜4人）  请款单号:208321</t>
  </si>
  <si>
    <t>WX20170628</t>
  </si>
  <si>
    <t>付 武侯人保 28/6 港港5日自由行 意外保险 12*5=60元（丁文杰5人）请款单号: 210012</t>
  </si>
  <si>
    <t>付 武侯人保 29/6 港澳4日游 意外保险 12+1+4）*8=136 (李友琴16+1单团）请款单号:211101</t>
  </si>
  <si>
    <t>付 武侯人保 29/6 港港4日自由行 意外保险 12*2=24元（张家福2人）  请款单号:211111</t>
  </si>
  <si>
    <t>付 武侯人保 29/6 香港一地亲子游 意外保险 10+1）*8=88元 领队：张霞  请款单号:211118</t>
  </si>
  <si>
    <t>WX20170630</t>
  </si>
  <si>
    <t>付 武侯人保 30/6 港港5日自由行 意外保险 12*2=24元（吴茜2人）  请款单号:212403</t>
  </si>
  <si>
    <t>XJ20170629</t>
  </si>
  <si>
    <t>付 武侯人保 30/6 本州+广岛 旅游意外险 客人：何晓芸</t>
  </si>
  <si>
    <t>付 武侯人保 3/7 港港5日自由行 意外保险 12*3=36元 （李友琴3人）请款单号:213298</t>
  </si>
  <si>
    <t>付 武侯人保 3/7 澳门4日自由行 意外保险12*2=24元（汤玲2人  请款单号:213285</t>
  </si>
  <si>
    <t>付 武侯人保 2017.6.9 祥鹏苏梅6天5晚 2人 旅游意外保险 12*2人=24元 请款单号:194232</t>
  </si>
  <si>
    <t>付 武侯人保20170604恋恋冲绳畅玩版旅游意外险保险费160元。 请款单号:229817</t>
  </si>
  <si>
    <t>付 武侯人保 20170604苏梅8L 6天5晚 3人保险 保险凭据号: QEAJ2017510151239007211 请款单号:188106 </t>
  </si>
  <si>
    <t>付 武侯人保 20170607苏梅8L 3人保险费  保险凭据号: QEAJ2017510151239007287   请款单号: 191243 </t>
  </si>
  <si>
    <t>付 武侯人保20170607苏梅8L 6人保险费  保险凭据号: QEAJ2017510151239007287   请款单号:191237</t>
  </si>
  <si>
    <t>LZ20170608</t>
  </si>
  <si>
    <t>付 武侯人保 2017.6.8 春秋苏梅6天5晚自由行 旅游意外保险 12*6人=72元 保单号：QEAJ2017510151239007309 请款单号:191971</t>
  </si>
  <si>
    <t>LZ20170611</t>
  </si>
  <si>
    <t>付 武侯人保 2017.06.11 春秋苏梅6天5晚 自由行 旅游意外保险费用 12*2人=24元 保险凭据号:    QEAJ2017510151239007409 请款单号:194601</t>
  </si>
  <si>
    <t>付 武侯人保 2017.6.11 祥鹏苏梅6天5晚 自由行 旅游意外保险 12*4人=48元  保险凭据号:    QEAJ2017510151239007410 请款单号:194602</t>
  </si>
  <si>
    <t>LZ20170612</t>
  </si>
  <si>
    <t>付 武侯人保 2017.6.12 祥鹏苏梅7天6晚 自由行 旅游意外保险 12*16人=192元 保险凭据号:    QEAJ2017510151239007411 请款单号:194603</t>
  </si>
  <si>
    <t>LZ20170613</t>
  </si>
  <si>
    <t>付 武侯人保 2017.6.13 春秋苏梅6天5晚 自由行 旅游意外保险 12*2人=24元 请款单号:195607</t>
  </si>
  <si>
    <t>LZ20170618</t>
  </si>
  <si>
    <t>付 武侯人保 付 6.18 巴厘岛直飞跟团7天6晚 合计：17人 买保险：8*17=136元 支付给武侯人保 请款单号:198927</t>
  </si>
  <si>
    <t>付 武侯人保 20170618SUM8L 6D5N 26人保险费 12*26人=312元 保险凭据号:QEAJ2017510151239007630 请款单号:200391</t>
  </si>
  <si>
    <t>LZ20170619</t>
  </si>
  <si>
    <t>付 武侯人保 20170619SUM8L 7D6D 6人保险费 12*6人=72元 保险凭据号:QEAJ2017510151239007631 请款单号:200393</t>
  </si>
  <si>
    <t>付 武侯人保 20170619SUM8L 7D6D 3人保险费 12*3人=36元 保险凭据号:QEAJ2017510151239007631  请款单号:200392</t>
  </si>
  <si>
    <t>付 武侯人保201700618恋恋冲绳保险费用160元。领队宋倩，人数19+1 请款单号:211079</t>
  </si>
  <si>
    <t>付 武侯人保 2017.6.18 曼航苏梅6天5晚 自由行 旅游意外保险费用 12*3人=36元 保单号：QEAJ2017510151239007705 请款单号:203480</t>
  </si>
  <si>
    <t>LZ20170623</t>
  </si>
  <si>
    <t>付 武侯人保 2017.6.23 祥鹏苏梅6天5晚 自由行 旅游意外保险 12*2人=24元 请款单号:206756</t>
  </si>
  <si>
    <t>LZ20170625</t>
  </si>
  <si>
    <t>付 武侯人保 2017.6.25 祥鹏苏梅6天5晚自由行 旅游意外保险 12*5人=60元  保险凭据号:    QEAJ2017510151239007842 请款单号:207627</t>
  </si>
  <si>
    <t>LZ20170626</t>
  </si>
  <si>
    <t>付 武侯人保 2017.6.26 祥鹏苏梅7天6晚自由行 旅游意外保险 12*4人=48元  保险凭据号:    QEAJ2017510151239007843 请款单号:207628</t>
  </si>
  <si>
    <t>付 武侯人保 2017.6.26 川航普吉7天5晚自由行 旅游意外保险 12*6人=72元 保险凭据号:    QEAJ2017510151239007844 请款单号:207629</t>
  </si>
  <si>
    <t>LZ20170627</t>
  </si>
  <si>
    <t>付 武侯人保 团期(HKT073U170627B)【3U（普吉往返）-普吉岛7天5晚自由行】保险凭据号:    QEAJ2017510151239007845  请款单号:207630</t>
  </si>
  <si>
    <t>LZ20170630</t>
  </si>
  <si>
    <t>付 武侯人保 2017.6.30 祥鹏苏梅6天5晚 旅游意外保险 12*3人=36元 保险凭据号:QEAJ2017510151239008016  请款单号:212919</t>
  </si>
  <si>
    <t>LZ20170703</t>
  </si>
  <si>
    <t>付 武侯人保 20170703SUM-8L 7天6晚 15人保险费用 保险凭据 号:QEAJ2017510151239008032   保单金额：12 * 15 = 180元  请款单号:213470</t>
  </si>
  <si>
    <t>LZ20170702</t>
  </si>
  <si>
    <t>付 武侯人保20170702恋恋冲绳畅玩版暑期特辑保险费用128元。领队李欢，15+1  请款单号:213741</t>
  </si>
  <si>
    <t>交BL20170803</t>
  </si>
  <si>
    <t>付 省青 单开发票税金 抬头：四川雅士食品进出口有限公司 发票号：13655992 2900*0.004=11.6</t>
  </si>
  <si>
    <t>付 省青 单开发票税金 抬头：四川上航假期国际旅行社有限公司 发票号：13655993 9285*0.004=37</t>
  </si>
  <si>
    <t>付 省青 单开发票税金 抬头：宋代贵发票号：13655994 4600*0.004=18.4</t>
  </si>
  <si>
    <t xml:space="preserve">付 省青 3/8 购买质量跟踪调查表 10本 10*8元=80元 </t>
  </si>
  <si>
    <t>2017.08.03扎帐  XJJK-0101567 2801.7</t>
  </si>
  <si>
    <t>合同</t>
  </si>
  <si>
    <t>YF20170804</t>
  </si>
  <si>
    <t xml:space="preserve">收 于穆新  购买处境单项合同4份 编号：IS00038016-20 5*5=25 </t>
  </si>
  <si>
    <t>付 姚芳 1/8 川旅大厦-成都市旅游局 盖名单 交通费 31.9；1/8 成都市旅游局-大鼎世纪广场 交通费 26.3 共58</t>
  </si>
  <si>
    <t>付 杨珊珊 31/7 给仁寿同行寄DM单 7元 单号：7288 3176 7127；21/7 给邛崃同行寄DM单 9元 7288 3176 7126；1/8 给双流同行寄DM单 9元  单号：7288 3176 7125；2/8 给成都同行寄DM单 6元 单号：7288 3176 7123；2/8 成都同行寄DM单 6元 单号;7288 3176 7124  共37元</t>
  </si>
  <si>
    <t>付 回形针网络科技有限公司 4/8  购买南孚电池2对 9.3；彩色笔 8支*1.5=12；档案袋 （28个）15元</t>
  </si>
  <si>
    <t xml:space="preserve">付 成都众聚 4/8 印制汤玲玲 名片2盒 30元 15*2=30 </t>
  </si>
  <si>
    <t>220+58+37+36+30=381</t>
  </si>
  <si>
    <t>2017.08.04扎帐  XJJK-0101567 2826.7</t>
  </si>
  <si>
    <t>YF20170718</t>
  </si>
  <si>
    <t>收 曾凡俊 购买出境单项合同 4份 编号：IS0002997-29999 IS00038022 IS00032899 IS00032900 共6份 6*6=36</t>
  </si>
  <si>
    <t>LQ20170808</t>
  </si>
  <si>
    <t xml:space="preserve">收 何娜 泰国签证 团期(VIS02CR170808A)【QZ（泰国签证）-单办泰国旅游签证】 户名：何娜  单号：246597 </t>
  </si>
  <si>
    <t>LYQ20170807</t>
  </si>
  <si>
    <t xml:space="preserve">收 冯丹丹 日本签证 团期(JPN05KA170807A)【QZ(日本签证）-单次、三年、五年】】 收款单号：246316  400元 </t>
  </si>
  <si>
    <t>2017.08.07扎帐  XJJK-0101567 3302.7</t>
  </si>
  <si>
    <t>YF20170808</t>
  </si>
  <si>
    <t>收 曾惜 8/8 处境单项合同1份 单号：IS00032901</t>
  </si>
  <si>
    <t>FSW20170808</t>
  </si>
  <si>
    <t>收 冯世伟 2017.7.1-8.1（7月） 港澳7月人数费用 234*4=936</t>
  </si>
  <si>
    <t>付 冯世伟 7月电话费+公交补助 100+100=200元</t>
  </si>
  <si>
    <t>付 苏宁易购 14/8 亚太森博70GA4纸一箱 5包装72 运费5元 合计77</t>
  </si>
  <si>
    <t>付 成都众聚 8/8 印制透明不干胶（中天旅游 LODGE） 圆形直径3.5CM 2000张 1000张*0.17=340；长方形 6.8CM 1000*0.16=160 共500</t>
  </si>
  <si>
    <t>220+58+37+36+30+77+500=958</t>
  </si>
  <si>
    <t>2017.08.08扎帐  XJJK-0101567 4044.7</t>
  </si>
  <si>
    <t>交BL20170809</t>
  </si>
  <si>
    <t>付 省青 单开发票税金 抬头：四川上航假期国际旅行社有限公司 发票号;13659134 3809.3*0.004=15</t>
  </si>
  <si>
    <t>付 省青 单开发票税金 抬头：杨文建 发票号：1365933 1560*0.004=6</t>
  </si>
  <si>
    <t>付 省青 转款手续费 抬头：成都海外旅游有限公司九信大道分社 15.5元</t>
  </si>
  <si>
    <t>付 省青 单开发票税金 抬头：延长壳牌（四川）石油有限公司 02352540 1300*0.004=5 （6.16 已开发票座进公账处理 8.9 被告知 不进公账 改为现金发票）</t>
  </si>
  <si>
    <t>GZY20170804</t>
  </si>
  <si>
    <t>付 郭子义单办日本签证快递费用14元。成都-重庆 单号：245311</t>
  </si>
  <si>
    <t>GZY20170807</t>
  </si>
  <si>
    <t>付 支付郭子义20170807单办日本签证快递费14元。成都-重庆  单号：246381</t>
  </si>
  <si>
    <t>GZY20170730</t>
  </si>
  <si>
    <t>付 综合部 支付郭子义20170730恋恋冲绳畅玩版暑期特辑团队签证成都到重庆的拖车费用40元。</t>
  </si>
  <si>
    <t>付 省青 代付栾进党费60元 后收回</t>
  </si>
  <si>
    <t>收 建行取现 报销（话费充值）200+广告 1750 共1950</t>
  </si>
  <si>
    <t>付 电信 话费充值 号码：8319 3055  200元</t>
  </si>
  <si>
    <t>付 信游 2017年7月广告费用 628期 黑白2P+刊眼 200+15=350； 629期 彩页2P+刊眼 200+15=350； 630期 黑白2P+刊眼 200+15=350 ；631期 黑白2P+刊眼 200+15=350； 632期 黑白2P+刊眼 200+15=350； 350*5=1750</t>
  </si>
  <si>
    <t>.</t>
  </si>
  <si>
    <t>220+58+37+36+30+77+500+200+1750=2908</t>
  </si>
  <si>
    <t>2017.08.09扎帐  XJJK-0101567 5824.7</t>
  </si>
  <si>
    <t>收 王兴凯 4/8 购买处境单项合同1份 编号;IS00038021</t>
  </si>
  <si>
    <t>YF20170810</t>
  </si>
  <si>
    <t>收 游杰 10/8 购买出境单项合同2份 编号;IS00032905-906 6*2=12</t>
  </si>
  <si>
    <t>收 孙晓慧 10/8 购买出境单项合同1份 编号;IS00032904 6元</t>
  </si>
  <si>
    <t>2017.08.10扎帐  XJJK-0101567 5848.7</t>
  </si>
  <si>
    <t>YF20170811</t>
  </si>
  <si>
    <t xml:space="preserve">收 李光兵 2017年7月 人头返利 8元*288=2304 </t>
  </si>
  <si>
    <t>付 李友琴 30/6 中银大厦收日签 地铁 5.4； 7.5 上航借款 地铁 5.4；7.12 中港总部结款 地铁+公交 5.4+2； 17/7 骡马市收资料 地铁+公交 5.4+2；19/7 大石路送门店资料 公交 2；2/7 上航总部结款 地铁5.4 合计33</t>
  </si>
  <si>
    <t>付 李友琴 26/7 龙泉跑门市 地铁 7+7；27/7 天佑分社拜访 地铁+公交 2+2.7*2；28/7 锦城分社拜访 地铁 5.4 合计 26.8</t>
  </si>
  <si>
    <t>付 李友琴 9/8 上航总部结款 地铁 5.4；18/7 中通快递 给郫县方舟国旅寄宣传单 单号：7288 2042 2101 7元 ；3/8 中港聚福路寄资料 中通快递 单号：535 584 665 749 10元 ；8.4 泸州门市寄资料 单号：7288 2042 2102 7元 ；4/8 给宝中成华门市寄资料 单号：535 747 961 406 6元 ；8.4 天府大道寄资料 单号：535 747 961 396；10/8 给华夏总部寄协议 +结款 6元  单号：535 747 961 964 6元 ；合计金额：47.5</t>
  </si>
  <si>
    <t>220+58+37+36+30+77+500+200+1750+33+56.8+47.4+33+26.8+47.2=3015</t>
  </si>
  <si>
    <t>2017.08.11扎帐  XJJK-0101567 8152.7</t>
  </si>
  <si>
    <t>YF20170814</t>
  </si>
  <si>
    <t>收 王兴凯 14/8 购买处境单项合同1份 编号：IS00032908</t>
  </si>
  <si>
    <t>WX20170814</t>
  </si>
  <si>
    <t>收 团期(FIT09NX170809A)【NX（澳门往返）-成都飞澳门8天7晚】 宝中   (其它)
亚梅  1人 单送关 手机号码：13666190918  订单号：165312 现金300元</t>
  </si>
  <si>
    <t>2017.08.14扎帐  XJJK-0101567 8458.7</t>
  </si>
  <si>
    <t>YF20170815</t>
  </si>
  <si>
    <t>收 文荔 15/8 购买出境单项合同1份 编号：IS00038134 4元</t>
  </si>
  <si>
    <t>收 刘露 15/8 购买出境单项合同1份 编号：IS00032909 6元</t>
  </si>
  <si>
    <t>交BL20170815</t>
  </si>
  <si>
    <t>付 省青 15/8 购买港澳出境名单 4本 编号：0008951-8975、0008926-0008950、0008901-0008925、0008876-0008900 35*4=140元</t>
  </si>
  <si>
    <t>付 省青 单开发票税金 抬头：四川上航假期国际旅行社有限公司 发票号：13659982-83 4960+11904=16864*0.004=67.5</t>
  </si>
  <si>
    <t>付 省青 单开发票税金 抬头：成都梦之旅国际旅行社有限公司 发票号：13659984 15630*0.004=62.5</t>
  </si>
  <si>
    <t xml:space="preserve">收 陶思维 团期(HKG05KA170611A)【KA（香港往返）—成都飞香港往返机票5天4晚】  订单号：124899 现金4元 </t>
  </si>
  <si>
    <t>2017.08.15扎帐  XJJK-0101567 8202.7</t>
  </si>
  <si>
    <t>交BL20170817</t>
  </si>
  <si>
    <t>付 省青 单进公账税金 抬头：上海赫程国际旅行社有限公司南通分公司 20652.12；组团中心三部 2500+4000+2300；绍婷婷 3000；双林路门市 内转 8550；雍梅  17297.88+15652.12；同程国际旅行社有限公司 34078；四川省中国青年旅行社有限公司九龙分社 13269.88+63257.34+15616.66；四川鸿驰电动车有限公司 5200；四川川石金刚石钻头有限公司 2620；香港港龙航空有限公司成都代表处  237；南通洪源地质工程材料有限公司  685.66+889.34；成都携程国际旅行社有限公司 76050；人南立交内转 8545+26926.66+15723.34；新华分社 46864；何玉华 13976.66++6023.34；成都中国青年旅行社 5760；中国平安财产保险股份有限公司  34600； 合计金额：444275*0.004=1777.1</t>
  </si>
  <si>
    <t>付 省青 单进公账税金 抬头：四川省中国青年旅行社有限公司九龙分社 7000*0.004=28</t>
  </si>
  <si>
    <t>付 省青 转款手续费 抬头：成都中亚国际旅行社有限公司 手续费5.5</t>
  </si>
  <si>
    <t>付 省青 代付2017年7月个人所得税 谢晶 2.85；李友琴 20.19 共23</t>
  </si>
  <si>
    <t xml:space="preserve">付 冯世伟 2017年7月送团补助 工资 200元 </t>
  </si>
  <si>
    <t>2017.08.17扎帐  XJJK-0101567 6169.2</t>
  </si>
  <si>
    <t>收 建行取现 报销（栾进出差 机票款）</t>
  </si>
  <si>
    <t>LQ20170731</t>
  </si>
  <si>
    <t>付.07.31 寄重庆办理日本签证快递费用：14元  支付给李琴 请款单号;255616</t>
  </si>
  <si>
    <t>WX20170804</t>
  </si>
  <si>
    <t>付 4/8 单办日本个签 邮寄护照给客人严婉毓 快递费  支付谢晶  顺丰快递  11*1=11元  请款单号：254977</t>
  </si>
  <si>
    <t>GZY20170813</t>
  </si>
  <si>
    <t>付 支付郭子义20170813恋恋冲绳畅玩版暑期特辑团队签证送签车托费用成都-重庆40元。</t>
  </si>
  <si>
    <t>付 栾进 12/9 栾进香港出差 机票费用 1191元</t>
  </si>
  <si>
    <t xml:space="preserve">付 邓春红 14/8 大鼎鸿运图文彩色扫描A1 加长苏梅图纸1张 20元 </t>
  </si>
  <si>
    <t>付 李琴 18/7 付铁行程单 顺丰到付 单号：036 001 811 768 11元；2/8 铁行寄行程单 到付 单号：036 001 817 774 11元；17/8 铁行寄行程单到付 单号：036 001 835 027 11元 ；共33</t>
  </si>
  <si>
    <t>220+58+37+36+30+77+500+200+1750+33+56.8+47.4+33+26.8+47.2+1191+20+33+1191+20+33=4259</t>
  </si>
  <si>
    <t>2017.08.18扎帐  XJJK-0101567 7295.2</t>
  </si>
  <si>
    <t>收 余猜 团期(OKA05KA170618A)【KA（香港转机）-恋恋冲绳5天4晚畅玩版】 现金49 手续费 收款单号：258611</t>
  </si>
  <si>
    <t>付 高新区中堂乔家大院老火锅 8.19 中天 全体员工聚餐 餐费 1210（周雪琼 团券8张 8*75=600 付周雪琼 现金610）</t>
  </si>
  <si>
    <t>220+58+37+36+30+77+500+200+1750+33+56.8+47.4+33+26.8+47.2+1191+20+33+1210=5469</t>
  </si>
  <si>
    <t>2017.08.21扎帐  XJJK-0101567 7344.2</t>
  </si>
  <si>
    <t>交BL20170822</t>
  </si>
  <si>
    <t>收 朱鹏 2017年8月22号 购买中天收据1本 编号：8997021-8997040</t>
  </si>
  <si>
    <t>2017.08.22扎帐  XJJK-0101567 7364.2</t>
  </si>
  <si>
    <t>GZY20170702</t>
  </si>
  <si>
    <t>付 郭子仪 支付郭子义20170702恋恋冲绳签证托运费，成都-重庆，40元 请款单号：220939</t>
  </si>
  <si>
    <t>GZY20170827</t>
  </si>
  <si>
    <t>付 郭子义20170827恋恋冲绳畅玩版签证车托费用 成都-重庆 40元 请款单号 ：258991</t>
  </si>
  <si>
    <t>交BL20170823</t>
  </si>
  <si>
    <t>付 张廷强 唐炜  退还九龙分社业务确认章 业务确认章编号：18  收据编号;0139216</t>
  </si>
  <si>
    <t>2017.08.23扎帐  XJJK-0101567 7184.2</t>
  </si>
  <si>
    <t>交BL20170824</t>
  </si>
  <si>
    <t>收 陈香 24/8 购买出境单项合同2份  编号;IS00032923-24 6*2=12</t>
  </si>
  <si>
    <t>2017.08.24扎帐  XJJK-0101567 7196.2</t>
  </si>
  <si>
    <t>付 丁文杰借款100（后面归还）</t>
  </si>
  <si>
    <t>交BL20170821</t>
  </si>
  <si>
    <t>收 直客一部-杨梅 2017年7月人保费用 100元</t>
  </si>
  <si>
    <t>交BL20170818</t>
  </si>
  <si>
    <t>收 张强 四姑娘山 大鼎时机2-605 2017年6月电费 240元</t>
  </si>
  <si>
    <t>收 张强 四姑娘山 大鼎时机2-605 2017年7月电费 377.5元</t>
  </si>
  <si>
    <t>收 张强 8.3 购买质量跟踪调查表 10本*8元/本=80元</t>
  </si>
  <si>
    <t>收 建行取现 （报销800+580）</t>
  </si>
  <si>
    <t>付 栾进 8.19 中天员工聚餐消费 KTV（无凭证）（苏宁广场）</t>
  </si>
  <si>
    <t>付 电信 话费充值 号码：8551 3655 200元；8319 3055 200元；8551 3155 200元； 8551 3185 200元 ；合计金额：800</t>
  </si>
  <si>
    <t>付 杨珊珊 8.18 给成都同行寄展架  中通  15元 单号：7288 3176 7354；8.18 给翡翠城宝中同行寄展架 18元 单号;7288 3176 7352；8.18 给红牌楼宝中寄冲绳展架  中通 18元 单号：7288 3176 7351；8.21 给双流同行寄DM单 6元 中通快递 单号：7288 3176 7353 合计金额：57</t>
  </si>
  <si>
    <t>220+58+37+36+30+77+500+200+1750+33+56.8+47.4+33+26.8+47.2+1191+20+33+1210+580+800+57=6906</t>
  </si>
  <si>
    <t>2017.08.25扎帐  XJJK-0101567 9273.7</t>
  </si>
  <si>
    <t>收 工行取现 报销 2000</t>
  </si>
  <si>
    <t>交BL20170828</t>
  </si>
  <si>
    <t>付 省青 单进公账税金 抬头：四川易贷网金融信息服务有限公司  307186.45+30103.55；延长壳牌（广东）石油有限公司 27052.55；熠晖集团有限公司 3943.38+12500+10470+13700；成都俏芃文化传播有限公司 14730；四川省中国青年旅行社有限公司 美元结汇4929*6.6539=32797.07；合计金额：452483*0.004=1810</t>
  </si>
  <si>
    <t>付 省青 转款手续费 抬头：重庆万达酒店管理有限公司万艾美酒店 ；重庆亨特中安酒店管理有限公司酒店分公司  10.5*2=21</t>
  </si>
  <si>
    <t>付 省青 转款手续费 抬头;成都美中国际旅行社有限公司 15.5</t>
  </si>
  <si>
    <t>付 省青 转款手续费 抬头;四川上航假期国际律新社有限公司 手续费10.5</t>
  </si>
  <si>
    <t>付 成都众聚 28/8  购买汤玲玲名片 2盒 30元；印制游客信息卡 2500张 250元 共280</t>
  </si>
  <si>
    <t>220+58+37+36+30+77+500+200+1750+33+56.8+47.4+33+26.8+47.2+1191+20+33+1210+580+800+57+280=7186</t>
  </si>
  <si>
    <t>2017.08.28扎帐  XJJK-0101567 9416.7</t>
  </si>
  <si>
    <t>付 回形针网络科技有限公司 29/8  购买明细账4本 4*11.6=46；收据 10本 10*1.35=13.5；笔芯 1盒 20支 15元；粘土3板 3*13.5=40.5 合计金额 115</t>
  </si>
  <si>
    <t>220+58+37+36+30+77+500+200+1750+33+56.8+47.4+33+26.8+47.2+1191+20+33+1210+580+800+57+280+115=7301</t>
  </si>
  <si>
    <t>2017.08.29扎帐  XJJK-0101567 9416.7</t>
  </si>
  <si>
    <t>收 工行取现10000</t>
  </si>
  <si>
    <t>YF20170830</t>
  </si>
  <si>
    <t>收 曾凡俊 30/8 购买出境单项合同3份 编号：IS32927、32928、34180 6*3=18</t>
  </si>
  <si>
    <t>付 省青 2017年7月人保费用  海岛清迈线 李思锦  760</t>
  </si>
  <si>
    <t>付 省青 2017年7月人保费用 海岛专线 656</t>
  </si>
  <si>
    <t>付 省青 2017年7月人保费用 直客二十九部 赵国春 528</t>
  </si>
  <si>
    <t>付 省青 2017年7月人保费用 直客三十三部 杨泽丽 527</t>
  </si>
  <si>
    <t>付 省青 2017年7月人保费用 直客十九部 张莉 516</t>
  </si>
  <si>
    <t>付 省青 2017年7月人保费用 直客三十部-郭红艳 121.5</t>
  </si>
  <si>
    <t>付 省青 2017年7月人保费用 直客二十部-曾惜 120</t>
  </si>
  <si>
    <t>付 省青 2017年7月人保费用 直客一部-杨梅 100</t>
  </si>
  <si>
    <t>付 省青 2017年7月人保费用 直客二十部-钟庙 87</t>
  </si>
  <si>
    <t>付 省青 2017年7月人保费用 直客四部-伍颜波 48</t>
  </si>
  <si>
    <t>付 省青 2017年7月人保费用 海岛专线十二-张玥 48</t>
  </si>
  <si>
    <t>付 省青 2017年7月人保费用 直客八部-罗丽 40</t>
  </si>
  <si>
    <t>付 省青 2017年7月人保费用 海岛专线十二 游琼 384</t>
  </si>
  <si>
    <t>付 省青 2017年7月人保费用 海岛专线十二 黄茂娇 188</t>
  </si>
  <si>
    <t>LZ20170705</t>
  </si>
  <si>
    <t>付 武侯人保 2017.7.5 祥鹏苏梅6天5晚 旅游意外保险 12*5人=60元 保险凭据号：QEAJ2017510151239008112 请款单号：</t>
  </si>
  <si>
    <t>团期(SUM068L170705A)【苏梅6天5晚单票】</t>
  </si>
  <si>
    <t>LZ20170707</t>
  </si>
  <si>
    <t>付 武侯人保 2017.7.7 川航普吉7天5晚 旅游意外保险 12*2人=24元 保险凭据号：QEAJ2017510151239008199  请款单号：218989</t>
  </si>
  <si>
    <t>付 武侯人保 2017.7.7 祥鹏苏梅6天5晚 旅游意外保险 12*5人=60元 请款单号：218988</t>
  </si>
  <si>
    <t>LZ20170709</t>
  </si>
  <si>
    <t>付 武侯人保 2017.7.9 曼航苏梅6天5晚 旅游意外保险 12*2人=24元 保险凭据号：QEAJ2017510151239008245 请款单号：220373</t>
  </si>
  <si>
    <t>付 武侯人保 2017.7.9 祥鹏苏梅6天5晚 旅游意外保险 12*10人=120元 保险凭据号：QEAJ2017510151239008244  请款单号：220347</t>
  </si>
  <si>
    <t>LZ20170710</t>
  </si>
  <si>
    <t>付 武侯人保 2017.7.10 东航普吉7天5晚旅游意外保险 12*2人=24元 请款单号：220388</t>
  </si>
  <si>
    <t>LZ20170712</t>
  </si>
  <si>
    <t>付 武侯人保 2017.7.12 祥鹏苏梅6天5晚 旅游意外保险 12*4人=48元 保险凭据号：QEAJ2017510151239008340   请款单号：222883</t>
  </si>
  <si>
    <t>LZ20170713</t>
  </si>
  <si>
    <t>付 武侯人保 2017.7.13 春秋苏梅6天5晚 旅游意外保险 12*2人=24元 保险凭据号：QEAJ2017510151239008383   请款单号：223759</t>
  </si>
  <si>
    <t>LZ20170716</t>
  </si>
  <si>
    <t>付 武侯人保 2017.7.16 祥鹏苏梅6天5晚 旅游意外保险 12*9人=108元 保险凭据号：QEAJ2017510151239008512  请款单号：226109</t>
  </si>
  <si>
    <t xml:space="preserve">付 此款夏莹买重  在8月中抵扣 QEAJ2017510151239008513 金额：12*9=108元  </t>
  </si>
  <si>
    <t>支付武侯人保20170716恋恋冲绳畅玩版暑期特辑保险费用152元。明细：8*19=152。领队：田颖 18+1   请款单号：225554</t>
  </si>
  <si>
    <t>LZ20170719</t>
  </si>
  <si>
    <t>付 武侯人保 2017.7.19 祥鹏苏梅6天5晚 旅游意外保险 12*3人=36元 保险凭据号：QEAJ2017510151239008583  请款单号：228482</t>
  </si>
  <si>
    <t>付 武侯人保 2017.7.19 祥鹏苏梅6天5晚 自由人 旅游意外保险 12*19人=228元 保险凭据号：QEAJ2017510151239008583   请款单号：228479</t>
  </si>
  <si>
    <t>付 武侯人保 2017.7.21 春秋苏梅 旅游意外保险 12*3人=36元 保险凭据号：QEAJ2017510151239008664  请款单号：230397</t>
  </si>
  <si>
    <t>付 武侯人保 2017.7.21 祥鹏苏梅 旅游意外保险 12*16人=192元 保险凭据号:QEAJ2017510151239008663 请款单号：230396</t>
  </si>
  <si>
    <t>LZ20170722</t>
  </si>
  <si>
    <t>付 武侯人保 2017.7.22 川航普吉 旅游意外保险 12*5人=60元 保险凭据号：QEAJ2017510151239008665  请款单号：230398</t>
  </si>
  <si>
    <t>LZ20170723</t>
  </si>
  <si>
    <t>付 武侯人保 2017.07.23 祥鹏苏梅6天5晚 自由行 旅游意外保险 12*2人=24 保险凭据号:QEAJ2017510151239008729   请款单号：231804</t>
  </si>
  <si>
    <t>LZ20170724</t>
  </si>
  <si>
    <t>付 武侯人保 2017.7.24 曼航苏梅7天6晚 旅游意外保险 12*4人=48元 保险凭据号：QEAJ2017510151239008748  请款单号：232404</t>
  </si>
  <si>
    <t>付 武侯人保 2017.7.24 祥鹏苏梅7天6晚 旅游意外保险 12*9人=108元 保险凭据号：QEAJ2017510151239008747 请款单号：232386</t>
  </si>
  <si>
    <t>LZ20170729</t>
  </si>
  <si>
    <t>付 武侯人保  2017.07.29 巴厘岛狮航7天单机票 5张 出保险 12*5=60元  请款单号：236569</t>
  </si>
  <si>
    <t>LZ20170730</t>
  </si>
  <si>
    <t>付 武侯人保 2017.7.30 祥鹏苏梅6天5晚 打包自由行 旅游意外保险 12*7人=84元 保险凭据号：QEAJ2017510151239008975  团期(SUM068L170730B)【苏梅6天5晚（机+酒）】 请款单号：238500</t>
  </si>
  <si>
    <t>付 武侯人保 付 武侯人保 2017.7.30 祥鹏苏梅6天5晚 自由行旅游意外保险 12*12人=144元 保险凭据号：QEAJ2017510151239008976 请款单号 ：238499</t>
  </si>
  <si>
    <t>LZ20170731</t>
  </si>
  <si>
    <t>付 武侯人保 付 武侯人保 2017.7.31 祥鹏苏梅7天6晚 打包自由行 旅游意外保险 12*6人=72元 保险凭据号：QEAJ2017510151239008977  请款单号：238501</t>
  </si>
  <si>
    <t>付 武侯人保 支付武侯人保20170730恋恋冲绳畅玩版暑期特辑团队保险费用88元。明细：8*11=88元 请款单号：237410</t>
  </si>
  <si>
    <t>WX20170704</t>
  </si>
  <si>
    <t>付 武侯人保 4/7 港港5日自由行 意外保险 12*5-60元（陶思炜2人+张家福3人） 请款单号：215482</t>
  </si>
  <si>
    <t>WX20170707</t>
  </si>
  <si>
    <t>付 武侯人保 7/7 港澳畅玩5日 意外保险 14*8=112（丁文杰13人+1领队 ） 请款单号：218864</t>
  </si>
  <si>
    <t>WX20170708</t>
  </si>
  <si>
    <t>付 武侯人保 8/7 澳进港回自由行 6人 意外保险  12*6=72元（张家福6人） 请款单号：219689</t>
  </si>
  <si>
    <t>付 武侯人保 8/7 奥斯港澳5日跟团 意外保险 15*8=120元（14+1领队） 请款单号：219764</t>
  </si>
  <si>
    <t>付 武侯人保 8/7 港港5日自由行 意外保险2人 12*2=24元（李友琴2人）请款单号：219810</t>
  </si>
  <si>
    <t>WX20170709</t>
  </si>
  <si>
    <t>付 武侯人保 9/7 港港5日自由行 5人 意外保险 12*5=60元（李友琴5人） 请款单号：219870</t>
  </si>
  <si>
    <t>付 武侯人保 9/7 本州7日游 12人 意外保险 12*11人=132 临时取消1人不买保险 请款单号：220297</t>
  </si>
  <si>
    <t>WX20170711</t>
  </si>
  <si>
    <t>付 武侯人保 11/7 港港5日自由行 4人 意外保险 12*4=48元 请款单号：221570</t>
  </si>
  <si>
    <t>付 武侯人保 12/7 港港5日 自由行 2人 意外保险 12*2=24元（吴茜2人）此单保险购买4人 其中2人为此单 请款单号：222238</t>
  </si>
  <si>
    <t>付 武侯人保 12/7 港港5日 自由行 2人 意外保险 12*2=24元（谢晶2人）此单保险购买4人 其中2人为此单 请款单号：222241</t>
  </si>
  <si>
    <t>付 武侯人保 12/7 港澳5日奥斯跟团 13+1 意外保险 14*8=112 请款单号：222253</t>
  </si>
  <si>
    <t>付 武侯人保 13/7 香港一地六日游 69人 意外保险 69*8=552跟团63人+2大1婴+1单地接+2领队 请款单号：223955</t>
  </si>
  <si>
    <t>WX20170714</t>
  </si>
  <si>
    <t>付 武侯人保 14/7漫游港澳五日 16+1  意外保险 17*8元=136元 请款单号：223991</t>
  </si>
  <si>
    <t>WX20170715</t>
  </si>
  <si>
    <t>付 武侯人保 15/7 澳门往返4日自由行 3人 意外保险 12*3=36元  请款单号：224917</t>
  </si>
  <si>
    <t>WX20170716</t>
  </si>
  <si>
    <t>付 武侯人保 16/7 港澳9日自由行2人 意外保险 12*2=24元  请款单号：224929</t>
  </si>
  <si>
    <t>付 武侯人保 16/7 港澳6日自由人 3人 意外保险 12*3=36元 请款单号：224939</t>
  </si>
  <si>
    <t>付 武侯人保 16/7 港港4日自由行 4人保险（吴茜4人） 12*4=48元 请款单号：224958</t>
  </si>
  <si>
    <t>WX20170718</t>
  </si>
  <si>
    <t>付 武侯人保 18/7 港港5日自由行 3人 意外保险 12*3=36元 请款单号：226221</t>
  </si>
  <si>
    <t>WX20170719</t>
  </si>
  <si>
    <t>付 武侯人保 19/7 奥斯港澳5日跟团 8+1意外保险 领队张颖  9*8=72  请款单号：227317</t>
  </si>
  <si>
    <t>WX20170720</t>
  </si>
  <si>
    <t>付 武侯人保 20/7 港澳5日真纯玩 意外保险 11+1 12*8=96元  请款单号：228580</t>
  </si>
  <si>
    <t>WX20170721</t>
  </si>
  <si>
    <t>付 武侯人保 21/7 畅游升级港澳5日 14+1 意外保险 8*15=120  请款单号：230286</t>
  </si>
  <si>
    <t>WX20170722</t>
  </si>
  <si>
    <t>付 武侯人保 22/7 港港5日自由行 9+2 意外保险 11*12=132  请款单号：230953</t>
  </si>
  <si>
    <t>WX20170723</t>
  </si>
  <si>
    <t>付 武侯人保 23/7 真纯玩港澳5日 11+1 意外保险 12*8=96元  请款单号：231022</t>
  </si>
  <si>
    <t>WX20170724</t>
  </si>
  <si>
    <t>付 武侯人保  24/7 澳门往返自由人2人 意外保险 12*2=24元 请款单号：231059</t>
  </si>
  <si>
    <t>付 武侯人保  24/7 港港5日自由行 2人 意外保险 12*2=24元 请款单号：231161</t>
  </si>
  <si>
    <t>WX20170725</t>
  </si>
  <si>
    <t>付 武侯人保  25/7 散拼纯玩5日 意外保险 3人 12*3=36元（散拼无领队按照自由行购买保险） 请款单号：</t>
  </si>
  <si>
    <t>WX20170726</t>
  </si>
  <si>
    <t>付 武侯人保  26/7 港港5日自由行 8人 意外保险 12*8=96元 请款单号：233617</t>
  </si>
  <si>
    <t>WX20170728</t>
  </si>
  <si>
    <t>付 武侯人保  28/7 港港5日自由行 2人 意外保险 12*2=24元 请款单号：236425</t>
  </si>
  <si>
    <t>WX20170729</t>
  </si>
  <si>
    <t>付 武侯人保  29/7 港港5日自由行 3人 意外保险 12*3=36元 （吴茜3人） 请款单号：237442</t>
  </si>
  <si>
    <t>WX20170730</t>
  </si>
  <si>
    <t>付 武侯人保  30/7 港港5日自由行 7人 意外保险 12*7=84元 郭子仪2人+杨珊珊5人  请款单号：237480</t>
  </si>
  <si>
    <t>付 武侯人保  30/8 港澳5日真纯玩 13+1 意外保险 14*8=112 取消1人 实际人数13+1领队  请款单号：237477</t>
  </si>
  <si>
    <t>付 武侯人保  30/7 港澳5日散拼纯玩 4人 意外保险 12*4=48元  按照自由行购买  请款单号：237472</t>
  </si>
  <si>
    <t>付 武侯人保  28/7 奥斯港澳5日 14+1 意外保险 8*15=120元  请款单号：236430</t>
  </si>
  <si>
    <t>WX20170731</t>
  </si>
  <si>
    <t>付 武侯人保  31/7 漫游港澳5日 8+1 意外保险 8*9=72元  请款单号：238019</t>
  </si>
  <si>
    <t>WX20170801</t>
  </si>
  <si>
    <t>付 武侯人保 1/8 港港5日自由行 7人意外保险 12*7=84元  请款单号：238744</t>
  </si>
  <si>
    <t>交BL20170830</t>
  </si>
  <si>
    <t>付 省青 转款手续费  抬头：重庆万达酒店管理有限公司万艾美酒店</t>
  </si>
  <si>
    <t>付 省青 单开发票税金 抬头：何川 发票号：04920559 400*0.004=1.6</t>
  </si>
  <si>
    <t>付 省青 单开发票税金 抬头：吴传星 发票号：04920560  2899*0.004=11.6</t>
  </si>
  <si>
    <t>付 省青 单开发票税金  抬头：广元青年国际旅行社有限责任公司 发票号：04920561  13300*0.004=53</t>
  </si>
  <si>
    <t>交BL20170807</t>
  </si>
  <si>
    <t>付 省青 单开发票税金  抬头：河南峰之创企业管理咨询公司 发票号：1365584-83  98000+52000=150000*0.004=600</t>
  </si>
  <si>
    <t>付 省青 单开发票税金  抬头：国旅（四川）国际旅行社有限公司 发票号：14919603  4000*0.004=16</t>
  </si>
  <si>
    <t>付 省青 单开发票税金  抬头：延长壳牌（四川）石油有限公司 02352540 18820 *0.004=75.2</t>
  </si>
  <si>
    <t>付 省青 单开发票税金  抬头：延长壳牌（四川）石油有限公司 02352540 980*0.004=4 发票号：13659132</t>
  </si>
  <si>
    <t>付 省青 单进公账税金 抬头：延长壳牌（广东）石油有限公司 26000*0.004=104</t>
  </si>
  <si>
    <t>收 省青 单进公账税金 对公转 转贵州亨特中安酒店管理有限公司酒店分公司 少转550 退税金550*0.004=2</t>
  </si>
  <si>
    <t>付 省青 30/8 购买出境单项合同1套 编号;IS 00034180-34198、IS00034241-34251 60元</t>
  </si>
  <si>
    <t>220+58+37+36+30+77+500+200+1750+33+56.8+47.4+33+26.8+47.2+1191+20+33+1210+580+800+57+280+115+60=7361</t>
  </si>
  <si>
    <t>2017.08.30扎帐  XJJK-0101567 9572.7</t>
  </si>
  <si>
    <t>交BL20170831</t>
  </si>
  <si>
    <t>付 省青 单进公账税金 抬头：上海赫程国际旅行社有限公司南通分公司  28109.82；POS寄刷卡1200*3=3600 实际到账3584.16；吴才锦 6810.02+74000；四川省中国青年旅行社有限公司九龙分社 20000；合计金额：132504 *0.004=530</t>
  </si>
  <si>
    <t>收 张莉 2017年7月人保费用 516元</t>
  </si>
  <si>
    <t>收 张莉 单开发票税金 抬头：何川 发票号：0492059 400*0.009=3.6</t>
  </si>
  <si>
    <t>收 张莉 单开发票税金 抬头：国旅集团上海有限公司 发票号：14919601 360*0.009=3.4</t>
  </si>
  <si>
    <t>付 蓝剑水连锁桐梓林路店 31/8 购买水票20张 22*11=220</t>
  </si>
  <si>
    <t>220+58+37+36+30+77+500+200+1750+33+56.8+47.4+33+26.8+47.2+1191+20+33+1210+580+800+57+280+115+60+220=7581</t>
  </si>
  <si>
    <t>2017.08.31扎帐  XJJK-0101567 9565.7</t>
  </si>
  <si>
    <t>BL20170807</t>
  </si>
  <si>
    <t>收 张强 单开发票税金 抬头：河南峰之创管理咨询有限公司 发票号：13655984-83 150000*0.009=1350</t>
  </si>
  <si>
    <t>付 工行存现 500（栾进使用现金）</t>
  </si>
  <si>
    <t>YF20170825</t>
  </si>
  <si>
    <t>收 游琼 25/8 购买出境单项合同2份 编号：IS00034182-83</t>
  </si>
  <si>
    <t>0</t>
  </si>
  <si>
    <t>2017.9.01扎帐  XJJK-0101567 2846.7</t>
  </si>
  <si>
    <t>收 杨泽利 1/9 购买中天收据一本 编号;9796321-9796340</t>
  </si>
  <si>
    <t>DWJ20170706</t>
  </si>
  <si>
    <t>支付给途牛快递发票快递费合计8元  单号：中通：728820422561  GO-XS-DWJ-20170706 KA早对晚  请款单号：264530</t>
  </si>
  <si>
    <t>付 顺丰快递 9.6 收到顺丰到付发票 抬头：贵州亨特中安酒店管理有限公司酒店分公司 快递费 22元</t>
  </si>
  <si>
    <t>22</t>
  </si>
  <si>
    <t>2017.9.05扎帐  XJJK-0101567 4858.7</t>
  </si>
  <si>
    <t>YF20170906</t>
  </si>
  <si>
    <t>收 张天舒 5/9 购买中天单项合同1份 编号;IS 00038137</t>
  </si>
  <si>
    <t>2017.9.06扎帐  XJJK-0101567 4862.7</t>
  </si>
  <si>
    <t>LZ20170908</t>
  </si>
  <si>
    <t xml:space="preserve">收 团期(SUM078L170908A)【成都苏梅6天5晚单票】 同行刘露9.8号苏梅岛尾款1500 业务员：余猜 收款单号;276961 </t>
  </si>
  <si>
    <t>收 工行取现（信用卡还款 收现金20)</t>
  </si>
  <si>
    <t>2017.9.07扎帐  XJJK-0101567 6382.7</t>
  </si>
  <si>
    <t>YF20170908</t>
  </si>
  <si>
    <t>收 冯欣欣 8/9 购买出境单项合同1份 编号：IS00034185</t>
  </si>
  <si>
    <t>交BL20170908</t>
  </si>
  <si>
    <t>付 省青 9.8 单开发票税金 抬头：四川上航假期国际旅行社有限公司 发票号：04920839-41 66166+69043+10711=145920*0.004=584</t>
  </si>
  <si>
    <t>付 成都众聚印刷  9.8 印制冲绳DM单 2000份 *0.3=600元</t>
  </si>
  <si>
    <t>22+600=622</t>
  </si>
  <si>
    <t>2017.9.08扎帐  XJJK-0101567 5804.7</t>
  </si>
  <si>
    <t>收 建行取现 报销（8月信游广告费用）</t>
  </si>
  <si>
    <t>DWJ20170823</t>
  </si>
  <si>
    <t>付 中通 支付给途牛快递发票费用8元 HD-XS-DWJ-20170823 8L单机票 中通快递：单号728777189304</t>
  </si>
  <si>
    <t>付 苏宁-亚太森博 9.11 购买A4纸一箱 85元 运费5元 共90元（谢晶代付）</t>
  </si>
  <si>
    <t>付 顺丰快递 9.8 邮寄香港中旅开户协议 顺丰单号：953 169 795 343 （谢晶代付）</t>
  </si>
  <si>
    <t>付 信游 2017年8月广告费用 633期 黑白2P+刊眼 200+15=350； 634期 黑白页2P+刊眼 200+15=350； 635期 黑白2P+刊眼 200+15=350 ；636期 黑白2P+刊眼 200+15=350；350*4=1400</t>
  </si>
  <si>
    <t>22+600+90+30+1400=2142</t>
  </si>
  <si>
    <t>2017.9.11扎帐  XJJK-01015677 7196.7</t>
  </si>
  <si>
    <t>XY20170905</t>
  </si>
  <si>
    <t>支付-夏莹20170905单办签证 签证资料快递费14元 请款单号：276507</t>
  </si>
  <si>
    <t>XY20170910</t>
  </si>
  <si>
    <t>支付-夏莹20170910恋恋冲绳-畅玩版团期2人 租赁Wi-Fi 费用  请款单号：272767</t>
  </si>
  <si>
    <t>XY20170906</t>
  </si>
  <si>
    <t>支付-夏莹20170906恋恋冲绳清新版签证资料快递费 14.87元  请款单号：265833</t>
  </si>
  <si>
    <t>支付-夏莹20170906SUM-8L团期护照原件 到付快递费11元  请款单号：276522</t>
  </si>
  <si>
    <t>XY20170913</t>
  </si>
  <si>
    <t>支付-夏莹20170913恋恋冲绳-清新版签证资料快递费5元  请款单号;276511</t>
  </si>
  <si>
    <t>XY20170916</t>
  </si>
  <si>
    <t>支付-夏莹20170916恋恋冲绳-清新版团期签证资料快递费 15  请款单号：276500</t>
  </si>
  <si>
    <t>支付-夏莹20170910恋恋冲绳-畅玩版团期14人签证资料车托（成都-至-重庆段）费用40元 请款单号：272409</t>
  </si>
  <si>
    <t>YF20170912</t>
  </si>
  <si>
    <t>收 王斌 9.12 购买出境单项合同2份 编号：IS00034192-34193</t>
  </si>
  <si>
    <t>2017.9.12扎帐  XJJK-01015677 7069.4</t>
  </si>
  <si>
    <t>交BL20170913</t>
  </si>
  <si>
    <t>付 省青 9.13 购买出境名单5张 单号：LY228459945CN；LY228459931CN；LY228459928CN；LY228459962CN；LY228459959CN； 100*5=500</t>
  </si>
  <si>
    <t>付 省青 单进公账税金 抬头：成都携程国际旅行社有限公司 18428+9680；国旅（四川）国际旅行社有限公司 5266；四川省中国青年旅行社有限公司九龙分社 6626+85650.6；延长壳牌（广东）石油有限公司 6000+2349.38 合计 134000*0.004=536</t>
  </si>
  <si>
    <t>付 省青 单开发票税金 抬头：四川衡平律师事务所 发票号;049210011 14560*0.004=58</t>
  </si>
  <si>
    <t>付 省青 转款手续费 抬头：北京好巧网国际旅行社有限公司 转款金额：10.5</t>
  </si>
  <si>
    <t>BL20170913</t>
  </si>
  <si>
    <t>收 孙晓慧 9.13 购买出境单项合同1份 编号：IS00034194</t>
  </si>
  <si>
    <t>2017.9.13扎帐  XJJK-01015677 5970.9</t>
  </si>
  <si>
    <t>YF20170914</t>
  </si>
  <si>
    <t>收 成都学四方科技有限公司 服务费 2017年7月31-8月15日英国游学 500元</t>
  </si>
  <si>
    <t>2017.9.14扎帐  XJJK-01015677 6470.9</t>
  </si>
  <si>
    <t>收 建行取现2200（报销）</t>
  </si>
  <si>
    <t xml:space="preserve">付 张家福 7/9 成都-自贡 出差 2人 往返车费150+126+30元 住宿一晚129元 餐费180元  自贡市区交通费 </t>
  </si>
  <si>
    <t>付 余猜 13/9 雅安 出差 过路费63+47+4元； 油费231元； 餐费59（余猜 丁文杰）</t>
  </si>
  <si>
    <t>付 李友琴 9.7号 成都-绵阳 出差 往返 交通费（打车+三轮）20+8+8； 住宿 2人 120元；9.8 餐饮 52.绵阳-成都 动车车费 90 合计金额：298</t>
  </si>
  <si>
    <t>付 杨珊珊 9.8 绵阳跑门市 早午晚餐费 45；9.8 市区前往高铁站车费 10元 合计金额55</t>
  </si>
  <si>
    <t>付 包兰 永辉超市 购买洗洁精1瓶 12.5  ；配阳台钥匙一把 8呀u你 合计20.5</t>
  </si>
  <si>
    <t>付 包兰 成都欧尚超市 9.8 购买办公用品2样  笔10支 11元；印台 9元 共20</t>
  </si>
  <si>
    <t>付 栾进 2017年上半年打点各部门关系应酬餐费2200元</t>
  </si>
  <si>
    <t>22+600+90+30+1400+615+404+289+55+20.5+20+2200=5754.5</t>
  </si>
  <si>
    <t>2017.9.15扎帐  XJJK-01015677 8670.9</t>
  </si>
  <si>
    <t>BL20170919</t>
  </si>
  <si>
    <t xml:space="preserve">收 李光兵 2017年8月 人头返利 8元*254=2032 </t>
  </si>
  <si>
    <t>2017.9.19扎帐  XJJK-01015677 10702.9</t>
  </si>
  <si>
    <t>WX20170922</t>
  </si>
  <si>
    <t>付 市天成-高彩琴（最新） (电话：15928890505)支付9月22日港港五日自由行机票款（CA411-CA428）明细：1000*3=3000元（此款不能用栾进账户转出，请支付现金楼下现存。 请款单号：287411</t>
  </si>
  <si>
    <t>2017.9.20扎帐  XJJK-01015677 7702.9</t>
  </si>
  <si>
    <t>YF20170920</t>
  </si>
  <si>
    <t>收 卖废品的师傅 20/9 卖废品收入30元 60斤*0.5=30</t>
  </si>
  <si>
    <t>交BL20170920</t>
  </si>
  <si>
    <t>收 省青 单开发票税金 抬头：四川省中国国际旅行社有限责任公司 发票号：07635950 17600*0.009=156</t>
  </si>
  <si>
    <t xml:space="preserve">付 成都众聚 9.18 DM单 冲绳DM单 4000份 1000元；港澳DM单 4000份 600元；合计金额：1600元 </t>
  </si>
  <si>
    <t>22+600+90+30+1400+615+404+289+55+20.5+20+2200+1600=7354.5</t>
  </si>
  <si>
    <t>2017.9.21扎帐  XJJK-01015677 9491.9</t>
  </si>
  <si>
    <t>交BL20170922</t>
  </si>
  <si>
    <t>付 省青 转款手续费 抬头：昂坪360有限公司 转定金2万港币 对应人民币：16813.6元  手续费350元</t>
  </si>
  <si>
    <t>收 游杰 9.22购买中天收据2本 编号：9889561-80、8885621-40 20*2=40元</t>
  </si>
  <si>
    <t>2017.9.22扎帐  XJJK-01015677 9181.9</t>
  </si>
  <si>
    <t>TM20171006</t>
  </si>
  <si>
    <t>收 团期(SAS063U171006A)【3U（清迈往返）-清迈甜蜜泰北6天5晚】  客人：高蓉珍 张泽乐 张淑兰 郑阳昆 同行：王兴凯 订单号：188326</t>
  </si>
  <si>
    <t>XY20170924</t>
  </si>
  <si>
    <t>付 夏莹20170924KA-恋恋冲绳·畅玩版签证资料快递费15元  请款单号：290694 团期(OKA05KA170924A)【KA（香港转机）-恋恋冲绳畅玩版5天4晚（早对晚）】</t>
  </si>
  <si>
    <t>XY20170923</t>
  </si>
  <si>
    <t>付 夏莹20170923冲绳签证资料快递费用15元 请款单号：290666 团期(GOT05KA170923A)【KA（香港转机）-冲绳单机票5天4晚（早对晚）】</t>
  </si>
  <si>
    <t>XY20171007</t>
  </si>
  <si>
    <t>付 夏莹20171007KA-恋恋冲绳·清新版护照资料快递费15元 请款单号:290689 团期(OKA05KA171007A)【KA（香港转机）-恋恋冲绳清新版5天4晚（早对晚）】</t>
  </si>
  <si>
    <t>付 夏莹20171007KA-恋恋冲绳·清新版护照资料快递费15元 请款单号:290681 团期(OKA05KA171007A)【KA（香港转机）-恋恋冲绳清新版5天4晚（早对晚）】</t>
  </si>
  <si>
    <t>付 夏莹20170924KA-恋恋冲绳·畅玩版团期途牛客人：张郡 冯骏 wi-fi费用 请款单号：290697 团期(OKA05KA170924A)【KA（香港转机）-恋恋冲绳畅玩版5天4晚（早对晚）】</t>
  </si>
  <si>
    <t>交BL20170925</t>
  </si>
  <si>
    <t>付 省青 9.25 转款手续费 北京好巧国际旅行社有限公司 金额：22039.89 手续费 10.5</t>
  </si>
  <si>
    <t>付 省青 单进公账税金 抬头：四川省作泰装饰工程有限公司 22039.89；南京途牛国际旅行社有限公司  46072.35；延长壳牌（广东）石油有限公司 3186.4+16813.6；现存（由于环旅美金开票金额和实际进账金额差，现金补填）506.93；四川省作泰装饰工程有限公司 234.32 合计金额：88853.49*0.004=355</t>
  </si>
  <si>
    <t>付 丁文杰 9.19 宜宾出差 油费 约700公里  350元；9.19 成都-宜宾 路费 134元 ；9.20 宜宾-成都 路费 134元 合计金额：618</t>
  </si>
  <si>
    <t>付 包兰 9.1 给重庆酒店寄作废的发票 快递费用 中通快递 单号：536 262 504 613；9.20 给中东非-程亚男寄人头归集费发票 中通快递 单号：536 587 096 571；9.15 转昂坪360 港币 到中兴银行 地铁4元； 9.21 、22 到中兴银行打回单 地铁 4+4 =8元 合计金额;26元</t>
  </si>
  <si>
    <t>22+600+90+30+1400+615+404+289+55+20.5+20+2200+1600+618+26=7998.5</t>
  </si>
  <si>
    <t>2017.9.25扎帐  XJJK-01015677 13177.4</t>
  </si>
  <si>
    <t>LZ20170819</t>
  </si>
  <si>
    <t>收 刘芝 中天代买人保费用 8.19-8.21 香港自由行 单号:EQAJ2017510151239009681</t>
  </si>
  <si>
    <t xml:space="preserve">付 伊翔科技 9.26 诚信伟业 打印机施乐粉盒1810 2支 2*260=560                                                                                                                        </t>
  </si>
  <si>
    <t>22+600+90+30+1400+615+404+289+55+20.5+20+2200+1600+618+26+560+560=8558.5</t>
  </si>
  <si>
    <t>2017.9.26扎帐  XJJK-01015677 13749.4</t>
  </si>
  <si>
    <t>ZXQ20170927</t>
  </si>
  <si>
    <t>收  SUM079C170721A 订单号：190898 原答应客人赠送泰国纸签 但由于送签问题没做成 故赔偿客人落地签 因谯雨未能交涉好 故谯雨赔款200元</t>
  </si>
  <si>
    <t>22+600+90+30+1400+615+404+289+55+20.5+20+2200+1600+618+26+560=8558.5</t>
  </si>
  <si>
    <t>2017.9.28扎帐  XJJK-01015677 13949.4</t>
  </si>
  <si>
    <t>FSW20170928</t>
  </si>
  <si>
    <t>付 冯世伟 8月电话费+公交补助 100+100=200元</t>
  </si>
  <si>
    <t>付 冯世伟 2017年8月工资200元</t>
  </si>
  <si>
    <t>收 冯世伟 2017.8.1-8.30（8月） 港澳8月人数费用 181*4=724</t>
  </si>
  <si>
    <t>付 李友琴 9.21、22 出差遂宁 9.21 打车到车站 滴滴13元；成都-遂宁的火车 90（2人)住宿 128元；餐费 800 ；市区和回酒店的打车费 15；9.22 餐费 86元 打车费 10、遂宁-成都的火车 90；共合计金额：512</t>
  </si>
  <si>
    <t>付 李友琴 8.21 给桐梓林同行寄资料 中通快递 6元； 8.28 寄资料和发票 到天亿大厦  中通快递 单号：536 080 721 545；9.19 给龙泉和清白江的同行寄资料 单号：536 587 096 355、536 080 721 545 ；9.11 、9.14 上航结款 地铁费用 6+6=12元 合计金额：48</t>
  </si>
  <si>
    <t>付 李友琴（代付) 2017年 销售一组聚餐 5人 餐费 538元</t>
  </si>
  <si>
    <t>付 张家福 2017年9月17-22 跑门市 攀枝花 西昌酒店费用 住宿：948.15；成都-西昌-攀枝花 交通费 往返 842；市区-酒店-门店 打车费用 共197.32；餐费补贴 400元 西昌-攀枝花 车费 1600 合计金额：2547.5</t>
  </si>
  <si>
    <t>付 信游 2017年9月广告费用 637期 黑白2P+刊眼 200+15=350； 638期 黑白页2P+刊眼 200+15=350； 69期 黑白2P+刊眼 200+15=350 ；640期 黑白2P+刊眼 200+15=350；350*4=1400</t>
  </si>
  <si>
    <t>22+600+90+30+1400+615+404+289+55+20.5+20+2200+1600+618+26+560+512+48+538+2547.5+1400=13604</t>
  </si>
  <si>
    <t>2017.9.29扎帐  XJJK-01015677 15673.4</t>
  </si>
  <si>
    <t>付 小郡肝砂锅串串 综合部员工聚餐 （4人）合计183元</t>
  </si>
  <si>
    <t>22+600+90+30+1400+615+404+289+55+20.5+20+2200+1600+618+26+560+512+48+538+2547.5+1400+183=13787</t>
  </si>
  <si>
    <t>2017.9.30扎帐  XJJK-01015677 15673.4</t>
  </si>
  <si>
    <t>交BL20171009</t>
  </si>
  <si>
    <t>收 周雪琼 10.9 购买公司中华香烟一条 共300元</t>
  </si>
  <si>
    <t>BL20171009</t>
  </si>
  <si>
    <t>收 顾延梅 10.09 购买合同2份 编号：IS00034244-45 6*2=12</t>
  </si>
  <si>
    <t>付 蓝剑水连锁桐梓林路店 10.09 购买水票20张 22*11=220</t>
  </si>
  <si>
    <t>2017.10.09扎帐  XJJK-01015677 2198.4</t>
  </si>
  <si>
    <t>YF20171009</t>
  </si>
  <si>
    <t>收 张廷强（尹磊）--翔和假期 购买出境单项合同1份  编号：IS00034246</t>
  </si>
  <si>
    <t>2017.10.10扎帐  XJJK-01015677 2204.4</t>
  </si>
  <si>
    <t>收 工行取现（交港龙机位罚金）</t>
  </si>
  <si>
    <t>收 建行取现 报销（话费充值）</t>
  </si>
  <si>
    <t>LQ20170812</t>
  </si>
  <si>
    <t>付 中国国际航空公司（最新） (电话：13668238649) 2017.08.12  CA港港5天往返， 该团16个位置，出票12个，扣定金损失：1400*1=1400元（7-11月定损按机票全款扣） 7月提成已发，定损均摊到8月和9月</t>
  </si>
  <si>
    <t>LQ20170819</t>
  </si>
  <si>
    <t>付 中国国际航空公司（最新） (电话：13668238649) 2017.08.19  CA港港5天往返， 该团16个位置，出票7个，扣定金损失：1400*1=1400元（7-11月定损按机票全款扣） 7月提成已发，定损均摊到8月和9月</t>
  </si>
  <si>
    <t>LQ20170906</t>
  </si>
  <si>
    <t>付 中国国际航空公司（最新） (电话：13668238649) 2017.09.06  CA港港5天往返， 该团16个位置，出票6个，扣定金损失：800*1=800元（7-11月定损按机票全款扣） 7月提成已发，定损均摊到8月和9月</t>
  </si>
  <si>
    <t>LQ20170916</t>
  </si>
  <si>
    <t>付 中国国际航空公司（最新） (电话：13668238649) 2017.09.16  CA港港5天往返， 该团16个位置，出票6个，扣定金损失：900*1=900元（7-11月定损按机票全款扣） 7月提成已发，定损均摊到8月和9月</t>
  </si>
  <si>
    <t>LQ20170917</t>
  </si>
  <si>
    <t>付 中国国际航空公司（最新） (电话：13668238649) 2017.09.17  CA港港5天往返， 该团16个位置，出票6个，扣定金损失：900*1=900元（7-11月定损按机票全款扣）
7月提成已发，定损均摊到8月和9月</t>
  </si>
  <si>
    <t>LQ20170923</t>
  </si>
  <si>
    <t>付 中国国际航空公司（最新） (电话：13668238649) 2017.09.23  CA港港5天往返， 该团16个位置，出票6个，扣定金损失：800*1=800元（7-11月定损按机票全款扣） 7月提成已发，定损均摊到8月和9月</t>
  </si>
  <si>
    <t>LQ20170919</t>
  </si>
  <si>
    <t>付 中国国际航空公司（最新） (电话：13668238649) 2017.09.19  CA港港5天往返， 该团16个位置，出票6个，扣定金损失：800*1=800元（7-11月定损按机票全款扣） 7月提成已发，定损均摊到8月和9月</t>
  </si>
  <si>
    <t>付 中国电信 10.11 电话费：85513055 200元 ；83193055 200元</t>
  </si>
  <si>
    <t>220+400=620</t>
  </si>
  <si>
    <t>2017.10.11扎帐  XJJK-01015677 2604.4</t>
  </si>
  <si>
    <t>交BL20171012</t>
  </si>
  <si>
    <t>收 李光兵 2017年9月 人头返利 171*8=1368</t>
  </si>
  <si>
    <t>YF20171012</t>
  </si>
  <si>
    <t>收 曾凡俊 10.12 购买出境单项合同1份 编号：IS00034248-49 6*2=12</t>
  </si>
  <si>
    <t>DWJ20170906</t>
  </si>
  <si>
    <t>付 中通快递 支付途牛9月发票快递费8元 单号：7288 3176 7402</t>
  </si>
  <si>
    <t>2017.10.12扎帐  XJJK-01015677 3976.4</t>
  </si>
  <si>
    <t>XY20171008</t>
  </si>
  <si>
    <t>付 夏莹20171008KA-恋恋冲绳·畅玩版签证资料快递费15元 请款单号：290951</t>
  </si>
  <si>
    <t>2017.10.13扎帐  XJJK-01015677 3961.4</t>
  </si>
  <si>
    <t>收 工行取现300元</t>
  </si>
  <si>
    <t>付 省青 10.16购买出境单项合同2套 60*2=120 合同编号：IS00034524-583</t>
  </si>
  <si>
    <t>220+400+120=740</t>
  </si>
  <si>
    <t>2017.10.16帐  XJJK-01015677 4261.4</t>
  </si>
  <si>
    <t>收 周君怡 购买中天中华烟2条 360*2=720 （姚芳代收）</t>
  </si>
  <si>
    <t>WX20171020</t>
  </si>
  <si>
    <t>收 团期(GOT05KA171020A)【KA（香港往返）-轻奢港澳五日游】客人：袁子寿 但胜芳 订单号：193841 同行高艳10.18 交现金</t>
  </si>
  <si>
    <t>交BL20171018</t>
  </si>
  <si>
    <t>付 省青 单开发票税金 抬头：成都环球国际旅行社有限公司武侯六分社 07637060；泸州裕同包装科技有限公司 07637061；四川天采科技有限责任公司 07637062 297+1030+640=1967*0.004=8</t>
  </si>
  <si>
    <t>付 省青 单开发票税金 抬头： 四川上航假期国际旅行社有限公司 发票号：07637063 2885*0.004=12</t>
  </si>
  <si>
    <t>付 省青 单开发票税金 抬头：抚顺亚星国际置业有限公司 发票号：07637063 45530*0.009=182</t>
  </si>
  <si>
    <t>付 省青 单进公账税金 抬头:信永中和会计师事务所（特殊普通合伙）成都分所（共71558.69） 15803.79;上海晟唐创业投资管理有限公司 17208;北京携程国际旅行社有限公司 18800;四川川石金刚石钻头有限公司 1310;南京途牛国际旅行社有限公司 14878.21;合计：68000*0.004=272</t>
  </si>
  <si>
    <t>2017.10.18帐  XJJK-01015677 5066.4</t>
  </si>
  <si>
    <t>收 支付宝取现2+10=12（姚芳借用公司支付宝付款，现金补）</t>
  </si>
  <si>
    <t>2017.10.19帐  XJJK-01015677 5078.4</t>
  </si>
  <si>
    <t xml:space="preserve">交BL20171023 </t>
  </si>
  <si>
    <t>付 省青 单开发票税金 抬头：四川锦欣妇女儿童医院有限公司 发票号：07637188、07637188 （2500+2500）*0.004=20</t>
  </si>
  <si>
    <t>付 省青 单进公账税金 抬头：南京途牛国际旅行社有限公 32000*0.004=128</t>
  </si>
  <si>
    <t>9月工资</t>
  </si>
  <si>
    <t>付 李友琴 补发9月工资400元</t>
  </si>
  <si>
    <t>付 9月小组聚餐 地点：简阳市海底捞管理有限公司 （8人）921元；快递费用;6+6+7=19元 单号： 537 063 501 545；537 063 501 538；537 135 486 494 共940元</t>
  </si>
  <si>
    <t>付 成都众聚 10.23 印制中天招聘海报一张 规格：0.8*1.8 共30元</t>
  </si>
  <si>
    <t>220+400+120+940+30+940+30=1710</t>
  </si>
  <si>
    <t>2017.10.23帐  XJJK-01015677 4530.4</t>
  </si>
  <si>
    <t>付 支付宝存现6元（张宇领用一分合同转支付宝10元 实际应收金额4元 现金补差6元）</t>
  </si>
  <si>
    <t>WX20171017</t>
  </si>
  <si>
    <t>收 团期(FIT05KA171017B)【KA（香港往返）-港澳半自由3+2（B线）】 客人：高福珍 郭玉萍 杨治萍 曾俊珊  订单号：189625  客人签注过期未出行，销售李友琴 赔偿200元</t>
  </si>
  <si>
    <t>FSW20171023</t>
  </si>
  <si>
    <t>收 冯世伟 2017.9.1-9.30（9月） 港澳9月人数费用 127*4=508  实际缴款510</t>
  </si>
  <si>
    <t>付 冯世伟 9月电话费+公交补助 100+100=200元</t>
  </si>
  <si>
    <t>付 冯世伟 2017年9月工资200元</t>
  </si>
  <si>
    <t>2017.10.24帐  XJJK-01015677 4834.4</t>
  </si>
  <si>
    <t>付 姚芳 10.25到成都职业学院招聘会 公交（姚芳、张利容） 48.5； 10.20 约谈四川闰则律师事务所 交通费（姚芳、张利容） 37.9；10.23 购买观赏鱼+植物 6+12=18元；合计金额：104.5</t>
  </si>
  <si>
    <t>付 成都众聚 10.26 印制港澳DM单 5000份*0.136=680元</t>
  </si>
  <si>
    <t>220+400+120+940+30+940+30+104.5+680=2494.5</t>
  </si>
  <si>
    <t>2017.10.26帐  XJJK-01015677 4834.4</t>
  </si>
  <si>
    <t xml:space="preserve">付 成都众聚 10.27 印制冲绳海报1000份 三折页  4000*0.255元=1020元 </t>
  </si>
  <si>
    <t>付 成都铭升电脑 10.9 汤敏电脑主机损坏 重新安装系统 除尘48元；购买USB接口鼠标1个 20元 合计金额：68（汤敏代付）</t>
  </si>
  <si>
    <t>付 汤敏 9.7-9.8 绵阳出差 车费 （汤敏、杨珊珊、李友琴）合计：180元</t>
  </si>
  <si>
    <t>付 丁文杰 10.19-20 德阳出差 （丁文杰、余猜） 油费：288元；过路费 23*2=46元；餐费 40*2*2=160元 合计金额：497元</t>
  </si>
  <si>
    <t>220+400+120+940+30+940+30+104.5+680+1020+68+180+494=4256.5</t>
  </si>
  <si>
    <t>2017.10.27帐  XJJK-01015677 4834.4</t>
  </si>
  <si>
    <t>BL20171030</t>
  </si>
  <si>
    <t>收 陈香 10.30 购买出境单项合同2份  编号：IS00034537-538 6*2=12元</t>
  </si>
  <si>
    <t>2017.10.30帐  XJJK-01015677 4846.4</t>
  </si>
  <si>
    <t>交BL20171017</t>
  </si>
  <si>
    <t>收 蒋超 直客二十二部  2017年第四季度物管费用 150元</t>
  </si>
  <si>
    <t>交BL20171031</t>
  </si>
  <si>
    <t>付 省青 转款手续费  抬头：成重庆万豪国际旅行社有限公司成都分公司 （任田对公转）手续费10.5</t>
  </si>
  <si>
    <t>付 省青 单进公账税金 抬头：四川省中国青年旅行社有限公司九龙分社 7952.99；成都和瑞丰实业有限责任公司8400；上海赫程国际旅行社有限公司南通分公司 9034；成都携程国际旅行社有限公司 8114+37661.3+8057.7；成都西山居世游科技有限公司 7338.7；共86558.7 税金：86558.7*0.004=346</t>
  </si>
  <si>
    <t>2017.10.31帐  XJJK-01015677 4639.9</t>
  </si>
  <si>
    <t>收 张强 四姑娘山专线四张强 4月-6月人头归集费 32860*0.004=131</t>
  </si>
  <si>
    <t xml:space="preserve">付 苏宁-亚太森博 10.31 购买A4纸一箱92元 </t>
  </si>
  <si>
    <t>92</t>
  </si>
  <si>
    <t>2017.11.01帐  XJJK-01015677 514.4</t>
  </si>
  <si>
    <t>收 姚芳 9.7 借款18000元  9.19归还4468+9702=11170；余款6830于11.2 归还公司</t>
  </si>
  <si>
    <t>YF20171102</t>
  </si>
  <si>
    <t>收 姚芳 购买中天中华烟一条320*2=640</t>
  </si>
  <si>
    <t>付 省青 2017年9月15日-2019年9月14日 网站认证费 网址：http://meetootollr.com/</t>
  </si>
  <si>
    <t>交BL20171102</t>
  </si>
  <si>
    <t>付 省青 单进公账税金 抬头：成都西山居世游有限公司 8611.3；美太芭比（上海）贸易有限公司 2378.2+25000+3000 共65989.5*0.004=264</t>
  </si>
  <si>
    <t>付 省青 转款手续费 抬头：成都海外旅游有限公司九兴大道分社 10.5元</t>
  </si>
  <si>
    <t>付 省青 转款手续费 抬头：成都市永兴国际旅行社有限责任公司；澄江湖畔圣水房地产有限公司悦椿度假酒店 10.5*2=21</t>
  </si>
  <si>
    <t>2017.11.02帐  XJJK-01015677 7388.9</t>
  </si>
  <si>
    <t>收 建行取现（栾进报销）290+800（电信报销）</t>
  </si>
  <si>
    <t>付 原海岛中心 陈可馨 2016年销售提成1658（海岛员工）（海岛业务，中天垫付，已收）</t>
  </si>
  <si>
    <t>付 汤敏 10.25-10.26 出差跑同行 成都-广元 往返车费 466;市内交通 20；餐费 40*2=80；住宿一晚 122 地点：广元世纪花园大酒店有限公司 合计金额：688</t>
  </si>
  <si>
    <t>付 顺丰 9.13铁行寄行程单 顺丰到付 单号： 261 295 916 743；9.13 邮寄港龙航空香港合同 到付 顺丰  036 001 831 269；10.17 铁行寄行程单 到付11元 221 326 256 375 合计金额：11*3=33元（李琴代付）</t>
  </si>
  <si>
    <t>付 李琴 11.1 中午请海洋公园钟国建吃饭 餐费166；11.1下午于栾进打车到港龙拜访 车费 15，返程 16 合计金额：197</t>
  </si>
  <si>
    <t>付 栾进 11.1 请港龙同事吃下午茶 餐费：290</t>
  </si>
  <si>
    <t>付 电信 11.3 话费充值 号码：8551 3655 200元；8551 3155 200元；8551 3055 200元；8319 3055 200元；8424 8155 200元  200*4=800元</t>
  </si>
  <si>
    <t>92+688+33+197+290+800=2100</t>
  </si>
  <si>
    <t>2017.11.03帐  XJJK-01015677 6820.9</t>
  </si>
  <si>
    <t>DWJ20171006</t>
  </si>
  <si>
    <t>付 支付给途牛快递发票8元 中通：7288-4099-7445 GO-XS-DWJ-20171006 团期(FIT05KA171006A)【KA（香港往返）-成都飞香港往返机票5天4晚（早对晚）】 请款单号：337985</t>
  </si>
  <si>
    <t>付 蓝剑水连锁桐梓林路店 11.07 购买水票20张 22*11=220</t>
  </si>
  <si>
    <t>92+688+33+197+290+800+220=2320</t>
  </si>
  <si>
    <t>2017.11.07帐  XJJK-01015677 6812.9</t>
  </si>
  <si>
    <t>收 邓陶 11.7 购买国内合同1份 编号：IS00038142</t>
  </si>
  <si>
    <t>BL20171108</t>
  </si>
  <si>
    <t>付 省青 单进公账税金：抬头：美太芭比（上海）贸易有限公司 20000*0.004=80</t>
  </si>
  <si>
    <t>付 省青 单开发票税金 抬头：延长壳牌（四川）石油有限公司 00811405  4400*0.004=40</t>
  </si>
  <si>
    <t>付 信游 2017年10月广告费用 641期 黑白2P+刊眼 200+15=350； 642期 黑白页2P+刊眼 200+15=350； 643期 黑白2P+刊眼 200+15=350 ；644期 黑白2P+刊眼 200+15=350；350*4=1400</t>
  </si>
  <si>
    <t>92+688+33+197+290+800+220+1400=3720</t>
  </si>
  <si>
    <t>2017.11.07帐  XJJK-01015677 8096.9</t>
  </si>
  <si>
    <t>BL20171109</t>
  </si>
  <si>
    <t>收 李光兵 2017年10月苏梅接送机 人头返利 55*8=440</t>
  </si>
  <si>
    <t>2017.11.08帐  XJJK-01015677 8536.9</t>
  </si>
  <si>
    <t>BL20171130</t>
  </si>
  <si>
    <t>收 顾艳梅 11.10 购买出境单项合同2份  编号：IS00034545</t>
  </si>
  <si>
    <t>收 工行取现 1000+报销616+238</t>
  </si>
  <si>
    <t>付 建行存现50（栾进借环旅现金50；转中天支付宝）+18</t>
  </si>
  <si>
    <t>付 张家福、郭子义（2人） 10.16-18 乐山眉山出差 成都-乐山 车费 112 ；乐山-眉山 车费 48；眉山-成都 60元；市区车费 16+11+6+18+12=81；住宿费 乐山 134元；眉山 149元；出差餐费 2人3天 40*2*3=240 合计金额：824</t>
  </si>
  <si>
    <t>付 李友琴 10.11 上航结款寄发票 单号：537 063 501 444；10.24 乐游结款寄发票 中通快递单号 537 6381 0497；10.24 客人何梅寄退还存款证明  快递单号： 5374 6384 0371； 10.31 上航总部结款 寄发票 中通快递 单号：5376 2901 8900  金额：6+6+6+6+6=30</t>
  </si>
  <si>
    <t>付 汪雪梅 报销交通费 10.24 到打印店拿护照 地铁往返 2元+2元；10.24 九方办事回公司 地铁 2元 ；10.27 到泰国打印店 拿护照 地铁 2；10.27 泰国领事馆回公司 地铁 2元；11.8 送护照-九方 2元；11.8 打印店-公司 往返 地铁 2*2=4 合计金额：16</t>
  </si>
  <si>
    <t>付 包兰 11.4 宜家购买壁式图片架 1个 长度 110.5CM；11.4 请张华吃饭 13元 合计金额：62</t>
  </si>
  <si>
    <t>付 汤玲玲 跑销售 报销车费 明细：办公室-华阳路省青收资料 地铁 8元； 办公室-华东路省青收资料 10元 地铁；办公室-簧门街、华西坝跑销售 地铁+公交 6元；成都-郫县跑销售 交通费22元；合计金额：46</t>
  </si>
  <si>
    <t>付 汤玲玲 10.10邮寄DM单 展架 给泸州巴士胡洁 、郫县宝中凌永佳 郫县省青 李小碧 单号;221 460 418 142 24元；7288 3154 1183 7元 ；合计金额：31元</t>
  </si>
  <si>
    <t>付 栾进 11.3 在BOSS直聘网上发布销售岗位招聘 招聘费 238</t>
  </si>
  <si>
    <t>付 栾进 11.6请苏梅地接吃饭 餐费：616 地点：成都耙子火锅</t>
  </si>
  <si>
    <t>92+688+33+197+290+800+220+1400+824+30+16+62+46+31+238+616=5583</t>
  </si>
  <si>
    <t>2017.11.10帐  XJJK-01015677 10334.9</t>
  </si>
  <si>
    <t>YF20171113</t>
  </si>
  <si>
    <t>收 曾凡俊 11.13 购买出境单项合同2份 编号：IS00034547-48 6*2=12</t>
  </si>
  <si>
    <t>收 余穆新 2017年9月15日-2019年9月14日 网站认证费 网址：http://meetootollr.com/（此款姚芳代收 对冲代付的微信认证费）</t>
  </si>
  <si>
    <t>BL20171113</t>
  </si>
  <si>
    <t>付 微信公众号 公众号认证费用300元（此款于 收余穆新 网站认证费300元对冲 姚芳代付 ）</t>
  </si>
  <si>
    <t>XY20171022</t>
  </si>
  <si>
    <t>付-郭子义OKA1022团期签证车拖费用40元 请款单号：339216</t>
  </si>
  <si>
    <t>XY20171115</t>
  </si>
  <si>
    <t>付-夏莹OKA1115团期签证车拖费用40元 请款单号;337875</t>
  </si>
  <si>
    <t>WX20171024</t>
  </si>
  <si>
    <t>付 2017.10.24港澳奥斯5日游，客人退货，圆通快递费39元（李德果代付） 请款单号：340181</t>
  </si>
  <si>
    <t>付 中通 寄2017.10.17港港五日机票发票快递费，12*1=12元 旅客：祝莉莎 （李德果代付） 请款单号：342393</t>
  </si>
  <si>
    <t>2017.11.13帐  XJJK-01015677 10215.9</t>
  </si>
  <si>
    <t>BL20171114</t>
  </si>
  <si>
    <t>收 赵国春 11.14 购买出境单项合同2份 编号：IS00034549-50 2*6=12</t>
  </si>
  <si>
    <t>2017.11.14帐  XJJK-01015677 10227.9</t>
  </si>
  <si>
    <t>收 高艳 直客二十八部 2017年第四季度物管费用 150；8月电费99元 水费 5元 合计金额：254</t>
  </si>
  <si>
    <t>收 高艳 直客二十八部 2017年9月电费71元 水费4元 合计金额：75</t>
  </si>
  <si>
    <t>收 射洪 (参团) 马姐 手机号码：13550771307 团期(OKA05KA171115A)【KA（香港转机）-恋恋冲绳畅玩版5天4晚（早对晚）】请款单号：210395</t>
  </si>
  <si>
    <t>2017.11.15帐  XJJK-01015677 10654.9</t>
  </si>
  <si>
    <t>收 建行取现6800（报销 台历6800）</t>
  </si>
  <si>
    <t>付 夏莹 OKA1022团期 签证资料车拖费用40元 请款单号：345311</t>
  </si>
  <si>
    <t>XY20171122</t>
  </si>
  <si>
    <t>付 夏莹 OKA1122团期 11本签证车拖费用40元 请款单号：345323</t>
  </si>
  <si>
    <t>付 周雪琼 11.9 紫荆巷电信制卡5张 10元/张 50*10=50元</t>
  </si>
  <si>
    <t>付 成都众聚 11.16 印制中天台历1000份（内页14张 、封面特种纸 6.8*1000=6800）共6800元</t>
  </si>
  <si>
    <t xml:space="preserve">付 李琴 11.13 港龙员工来九龙拜访  买礼品（零食龙眼 6.81、花生酥19.1、雀巢威化7.75、大枣6.7）餐费 40元 </t>
  </si>
  <si>
    <t>付 丁文杰 2017年10月小组聚餐 蜀山火锅共558.48 其中微信242.48元 代金券 4张 4*79=316；KTV 饮料 90元； 合计金额：648.48</t>
  </si>
  <si>
    <t>省青活动</t>
  </si>
  <si>
    <t>付 丁文杰 11.3 出差费用 11.3 代遂宁的交通费 267 ；过路费 成都-遂宁 56元；遂宁-成都 53元；住宿（丁文杰、李友琴） 98*2=196；餐费122 合计金额：694</t>
  </si>
  <si>
    <t>92+688+33+197+290+800+220+1400+824+30+16+62+46+31+238+616+50+6800+40+648.5+694=13815.5</t>
  </si>
  <si>
    <t>2017.11.17帐  XJJK-01015677 17374.9</t>
  </si>
  <si>
    <t>XY20171205</t>
  </si>
  <si>
    <t>收 林雷  团期(JPN073U171205A)【3U（阪进东出）6+1赴会秋枫7日游】 客人：林雷5130*2=10260---林 13018131156 张15182376300</t>
  </si>
  <si>
    <t>付 工行 存现10000</t>
  </si>
  <si>
    <t>BL20171120</t>
  </si>
  <si>
    <t>付 省青 单进公账税金 抬头：广汉广协石油设备有限公司35000；成都携程国际旅行社有限公司 共15000  50000*0.004=200</t>
  </si>
  <si>
    <t>2017.11.20帐  XJJK-01015677 17434.9</t>
  </si>
  <si>
    <t>BL20171121</t>
  </si>
  <si>
    <t>收 鲁帅 11.21 购买国内单项一份 IS00038145</t>
  </si>
  <si>
    <t>2017.11.21帐  XJJK-01015677 17438.9</t>
  </si>
  <si>
    <t>YF20171122</t>
  </si>
  <si>
    <t>收 陈香 11.22 购买出境单项合同3份 编号：IS00034552-00034554 6*3=18</t>
  </si>
  <si>
    <t>BL20171122</t>
  </si>
  <si>
    <t>付 省青 单开发票税金 抬头：成都市博杰自动化设备有限公司 发票号：00811714 6380*0.004=25.5</t>
  </si>
  <si>
    <t>付 省青 单开发票税金 抬头：中粮可口可乐饮料（四川）有限公司 发票号：0081716 900*0.004=4</t>
  </si>
  <si>
    <t>付 省青 单开发票税金 抬头：成都鑫华维电力设备工程有限公司 发票号：0081715 1360*0.04=5.5</t>
  </si>
  <si>
    <t>付 省青 单进公账税金 抬头：成都携程国际旅行社有限公司 1806.04；四川省中国青年旅行社有限公司九龙分社 8193.96+637.52；四川通孚祥汽车贸易有限公司 29362.45；合计金额：40000*0.004=160</t>
  </si>
  <si>
    <t>ZXQ20171122</t>
  </si>
  <si>
    <t>付 中旅总部 导游：鲁邦元 2017年10月-2018年10月 领队证管理费用 2000元</t>
  </si>
  <si>
    <t>2017.11.22帐  XJJK-01015677 15251.4</t>
  </si>
  <si>
    <t>BL20171123</t>
  </si>
  <si>
    <t>收 直客十七部 张剑 邹奇才代 11.23购买中天收据一本 编号:9696281-9696300 20元</t>
  </si>
  <si>
    <t>收 邹奇才 11.23 购买单项合同1份 编号：IS00034558 6元</t>
  </si>
  <si>
    <t>2017.11.23帐  XJJK-01015677 15277.4</t>
  </si>
  <si>
    <t>收 文荔 11.22 购买国内单项1份 编号：IS00038147 4元</t>
  </si>
  <si>
    <t>YF20171030</t>
  </si>
  <si>
    <t>付 省青 屈玲萍 2017年10月21日 西安三日游 16人 外转费 成都光大国际旅行社有限责任公司 合同号：TSCQL17092600959</t>
  </si>
  <si>
    <t>付 成都众聚 11.24 印制5盒名片 （郭子义、李友琴、丁文杰、汤玲玲、空白） 5*30=150</t>
  </si>
  <si>
    <t>92+688+33+197+290+800+220+1400+824+30+16+62+46+31+238+616+50+6800+40+648.5+694+150=13965.5</t>
  </si>
  <si>
    <t>2017.11.24帐  XJJK-01015677 15121.4</t>
  </si>
  <si>
    <t>BL20471127</t>
  </si>
  <si>
    <t>付 四川蓝孔雀文化传播有限公司5000+14556.48；成都俏芃文化传播有限公司 6000；上海驴妈妈兴旅国际旅行社有限公司 9750；四川通孚祥汽车贸易有限公司 4693.52 合计金额：40000*0.004=160</t>
  </si>
  <si>
    <t>WX20171130</t>
  </si>
  <si>
    <t>付 2017.11.30港澳广深珠夕阳红6天5晚合同快递费：11*1=11元 李德果代付 请款单号：354645</t>
  </si>
  <si>
    <t>付 2017.10.17港澳五日机票发票快递费10*1=10元 李德果代付 请款单号：346647</t>
  </si>
  <si>
    <t>WX20471208</t>
  </si>
  <si>
    <t>付 2017.12.08同行合同快递费：6*1=6元 李德果代付 请款单号：352176</t>
  </si>
  <si>
    <t>XY20171129</t>
  </si>
  <si>
    <t>付 郭子义OKA11.29团期签证车拖费用40元 郭子义代付 请款单号：349955</t>
  </si>
  <si>
    <t>付 省青 11.27 转款手续费 抬头：洪雅华生温泉酒店有限责任公司 （伍颜波款）手续费 5.5</t>
  </si>
  <si>
    <t>付 回形针网络科技有限公司 11.27 购买办公用品29件 封口胶 2个*3.3元；回形针 5盒*1.4元；收据 10本*1.7元；荧光笔 6支*1.5元；纸质档案盒 3个*2.5元；塑料3寸档案盒 2个*15.5；合计金额：80.6 优惠0.6 实际付款80元</t>
  </si>
  <si>
    <t>92+688+33+197+290+800+220+1400+824+30+16+62+46+31+238+616+50+6800+40+648.5+694+150+80=14045.5</t>
  </si>
  <si>
    <t>2017.11.27帐  XJJK-01015677 14888.9</t>
  </si>
  <si>
    <t>BL20171128</t>
  </si>
  <si>
    <t>收 汪子易 11.28 购买出境单项2份 单号：IS00038149</t>
  </si>
  <si>
    <t>收 卖废品的师傅 20/9 卖废品收入15元 30*0.5=15</t>
  </si>
  <si>
    <t>收 张玥 11.28 购买出境单项2份 单号：IS00034560-61 2*6=12</t>
  </si>
  <si>
    <t>2017.11.28帐  XJJK-01015677 14919.9</t>
  </si>
  <si>
    <t>LDG20171128</t>
  </si>
  <si>
    <t>付 飞猪网（李德果代付） 2017.12.2-6 港港五日自由行成都酒店住宿 地点：成都双流机场速八酒店大床 138元</t>
  </si>
  <si>
    <t>BL20171129</t>
  </si>
  <si>
    <t>付 李琴 2017年8月-10月（8、9、10月）交通补助 100元/月*3=300元</t>
  </si>
  <si>
    <t>付 省青 单开发票税金 抬头：成都梦之旅国际旅行社有限公司 43418*0.004=173.5 发票号：00811863</t>
  </si>
  <si>
    <t>付 省青 单开发票税金 抬头：发票号：长沙康智信息技术有限公司  1915*0.004=7.5 发票号： 00811864</t>
  </si>
  <si>
    <t xml:space="preserve">付 省青 单开发票税金 抬头：文星月 3980*0.004=16 发票号：00811865 </t>
  </si>
  <si>
    <t>付 省青 单开发票税金 抬头：薛道华、黄光蓉 17200*2*0.004=138 发票号：00811863</t>
  </si>
  <si>
    <t>2017.11.29帐  XJJK-01015677 14146.9</t>
  </si>
  <si>
    <t>收 工行取现2000（备用）</t>
  </si>
  <si>
    <t>付 省青 单进公账税金 抬头：合众创亚（成都）包装有限公司工会委员会 35000*0.004=140</t>
  </si>
  <si>
    <t>2017.11.30帐  XJJK-01015677 16006.9</t>
  </si>
  <si>
    <t>付 支付宝存现36元（代付栾进快递费用 转中天支付宝 ）</t>
  </si>
  <si>
    <t>BL20171201</t>
  </si>
  <si>
    <t>收 陈香 11.30 购买单项3份 6*3=18元 单号：IS00034562-64</t>
  </si>
  <si>
    <t>收 唐琪凯 12.1 购买单项1份 编号：IS00034566 6元</t>
  </si>
  <si>
    <t>收 顾延梅 12.1 购买单项1份 编号:IS00034565 6元</t>
  </si>
  <si>
    <t>付 汤玲玲 11.29 都江堰跑销售 地铁+高铁交通费 50元；午餐费13元；寄DM单 、展架 单号：238 423 727 875 20元合计金额：83</t>
  </si>
  <si>
    <t>付 汤玲玲 11.24 寄展架DM单 新津省青 单号：7286 7488 6204 18元</t>
  </si>
  <si>
    <t>付 李德果 12.1 维修电脑路费 出租车30元 往返（电脑城)维修电脑 更换电源 210元；给同行寄2018年台历 中通 单号：5385 1274 7199 6元 合计金额：246</t>
  </si>
  <si>
    <t>付 李德果 11.16 北京游心收客平台交客合作协议 快递费用 单号： 5381 9575 6005 8元</t>
  </si>
  <si>
    <t>付 汪雪梅 11.10 到泰领事馆送护照 交通费 4元 ；11.13 到九方醉美送护照 交通费 4元；11.15 到泰领事馆 拿护照 交通费 4元  合计金额：4*3=12</t>
  </si>
  <si>
    <t>付 余猜 11.24 给程瑜寄台历、DM单中通快递 单号:5383 5669 3081 9元;11.24 给同行阿茶寄台历+DM单 单号：5383 5669 3099 9元；22.24 给同行何菊 寄台历+DM单 单号; 5383 5669 3111 10元；11.24 给同行王婧寄台历+DM单 单号：5383 5669 3104 9元 ；合计金额：37</t>
  </si>
  <si>
    <t>付 张家福、苏跃 2017.11.22-23 成都-彭州-什邡出差 车费 成都-彭州-什邡 32+26+60,22号住宿费 150；餐费补贴 40*2*2=160；打车交通费：6+6+6+35.2+20+15.6=88.8 合计金额：516.8 实际付款516.5</t>
  </si>
  <si>
    <t>社区活动</t>
  </si>
  <si>
    <t>付 谢晶 11.25 社区活动 车费 营门口-公司 35元</t>
  </si>
  <si>
    <t>付 谢晶 11.27 外出办事 交通费 港澳部处理投诉事件车费 16元</t>
  </si>
  <si>
    <t>付 蒋若兰 11.21 顺丰快递 寄到锦江区天仙路 北路1号 邮寄委托专项合同 给康小雨 单号：238 346 887 978 11元</t>
  </si>
  <si>
    <t>付 蒋若兰 2017.11.24-下午去参加奥林春天社区活动 路费38.95 实付：39</t>
  </si>
  <si>
    <t>付 蒋若兰 11.27 邮寄台历到金牛区三洞桥 单号：5383 5669 3901 6元；寄台历到自贡市荣县桂林街 单号; 5383 5669 3919 7元 合计金额：13元</t>
  </si>
  <si>
    <t>2017.12.01帐  XJJK-01015677 921.9</t>
  </si>
  <si>
    <t>收 支付宝取现 （92.9 买A4纸 报销 ）</t>
  </si>
  <si>
    <t>收 农行取现12000</t>
  </si>
  <si>
    <t>付 工行存现10000</t>
  </si>
  <si>
    <t>BL20171204</t>
  </si>
  <si>
    <t>付 省青 单进公账税金 抬头:香港港龙航空有限公司成都代表处 204+618;北京千丁互联网科技有限公司 597.84;北京百程国际旅游股份有限公司成都分公司2798;深圳中沙特种旅游旅行社有限公司 25000;陈懿滋 6000;四川蓝孔雀文化传播有限公司 12342.16;上海晟唐创业投资管理有限公司 2440 合计金额：50000 税金：50000*0.004=200</t>
  </si>
  <si>
    <t>付 丁文杰 11.17 给同行寄台历 中通快递 单号：5381 95757068、5381 9575 6038、 5381 9575 6315、5381 9575 6330  6+7+10+6；11.20 给同行寄台历 中通快递单号：5381 9575 6285； 5381 9575 7075； 5381 2901 7971；5381 9575 7090  6+7+6+6=25 合计金额：54</t>
  </si>
  <si>
    <t>付 李友琴 11.15 邮寄资料到高升桥 快递费用 单号：238 168 443 414 11元；11.15 邮寄电签协议 单号：5381 9575 7144；11.20 给德阳华夏、遂宁射洪华夏寄台历+资料  单号：5381 9575 7105、5381 9575 7169 7+7元；11.20 给华夏总部、温江华夏寄台历和资料（超重）单号：5381 9575 7151、5381 9575 7112 9+9元；11.20 龙泉长柏路华夏+彭州新明路华夏 送资料和台历 单号：5381 9575 7144、5381 9575 7176  6+6元；11.20 金牛同怡路华夏、金牛金牛路华夏送台历和资料 单号：5381  9575 7107 5381 9757 5727 6+6元；合计金额：73</t>
  </si>
  <si>
    <t>付 李友琴 11.21 成都-内江出差 2人（李友琴、郑宇）；地铁+火车票 4.5+148；内江车站+酒店+市区 打车费用 18+7+8+7+8=48 住宿费用 125；餐饮费 70；11.22 市区-车站 打的 16+8=24 餐饮费 50元；内江-成都车费 148；合计金额：617.5</t>
  </si>
  <si>
    <t xml:space="preserve">付 苏宁-亚太森博 12.04 购买A4纸一箱92.9元 </t>
  </si>
  <si>
    <t>54+73+617.5+92.9=837.4</t>
  </si>
  <si>
    <t>2017.12.04帐  XJJK-01015677 2814.8</t>
  </si>
  <si>
    <t>收 建行取现600（话费充值）</t>
  </si>
  <si>
    <t>BL20171205</t>
  </si>
  <si>
    <t>收顾延梅 12.5 购买出境单项合同一份 编号：IS00034567</t>
  </si>
  <si>
    <t>付 电信 12.05 话费充值 号码：8319 3055  200元；8424 8155 100元；8551 3055 300元；合计金额：600元</t>
  </si>
  <si>
    <t>54+73+617.5+92.9+600=1437.4</t>
  </si>
  <si>
    <t>2017.12.05帐  XJJK-01015677 3420.8</t>
  </si>
  <si>
    <t>收 建行取现 报销（11月信游广告费用）</t>
  </si>
  <si>
    <t>收 李彦熙 12.6  购买出境单项合同1份 编号：IS00034570</t>
  </si>
  <si>
    <t>付 丁文杰 补付2017年9月提成244元</t>
  </si>
  <si>
    <t>付 信游 2017年11月广告费用 645期 黑白2P+刊眼 200+15=350； 646期 黑白页2P+刊眼 200+15=350； 647期 黑白2P+刊眼 200+15=350 ；648期 黑白2P+刊眼 200+15=350；350*4=1400</t>
  </si>
  <si>
    <t>付 蓝剑水连锁桐梓林路店 12.06 购买水票20张 22*11=220</t>
  </si>
  <si>
    <t>54+73+617.5+92.9+600+1700+220=3357.4</t>
  </si>
  <si>
    <t>2017.12.06帐  XJJK-01015677 4882.8</t>
  </si>
  <si>
    <t>收  建行取现 （报销粉盒）</t>
  </si>
  <si>
    <t>BL20171208</t>
  </si>
  <si>
    <t>收 李光兵 2017年11月苏梅接送机 人头返利 33人*8=264元</t>
  </si>
  <si>
    <t>DWJ20171208</t>
  </si>
  <si>
    <t>付 丁文杰 12.08 省青社区活动红包使用费用 地点：都江堰 （此费用环旅中天一家一半）环旅转账中天支付 一共190元 每家：95元（红包金额明细：1元 40个；2元 25个；5元 10个；10元 5个）</t>
  </si>
  <si>
    <t>快递费用</t>
  </si>
  <si>
    <t>XY20171206</t>
  </si>
  <si>
    <t>付 夏莹 OKA1206快递费用14元 单号：238 3968 76246 14元 请款单号：362480</t>
  </si>
  <si>
    <t>XY20171213</t>
  </si>
  <si>
    <t>付 夏莹 OKA1213 团期14本签证资料快递费15元 快递单号：238 5047 99340 请款单号：362492</t>
  </si>
  <si>
    <t>付 夏莹同学 OKA1206 团期4台Wi-Fi费用合计140元 请款单号：364396</t>
  </si>
  <si>
    <t>付 夏莹同学 OKA1206 团期护照资料车拖费用40元 请款单号：365520</t>
  </si>
  <si>
    <t>付 夏莹同学 OKA1213 团期签证资料车拖费用40元 请款单号：365528</t>
  </si>
  <si>
    <t xml:space="preserve">付 伊翔科技 12.07 诚信伟业 打印机施乐粉盒1810 2支 2*260=560                                                                                                                        </t>
  </si>
  <si>
    <t>54+73+617.5+92.9+600+1700+220+560=3917.4</t>
  </si>
  <si>
    <t>2017.12.07帐  XJJK-01015677 5267.8</t>
  </si>
  <si>
    <t>税金</t>
  </si>
  <si>
    <t>BL20171211</t>
  </si>
  <si>
    <t>付 省青 单进公账税金 抬头：成都向晨广告传媒有限公司 20000*0.004=80</t>
  </si>
  <si>
    <t>WX20171123</t>
  </si>
  <si>
    <t xml:space="preserve">付 中通 团期(FIT05KA171123A)【KA（香港往返）-成都飞香港往返机票5天4晚（早对晚）】 支付快递途牛11月发票快递飞8元 请款单号：366536 单号：7288 3154  1664 </t>
  </si>
  <si>
    <t>付 成都众聚 12.11 印制港澳DM单 5000份（5000*0.13=650）</t>
  </si>
  <si>
    <t>54+73+617.5+92.9+600+1700+220+560+650=4567.4</t>
  </si>
  <si>
    <t>2017.12.11帐  XJJK-01015677 5179.8</t>
  </si>
  <si>
    <t>收 王兴凯 12.12 购买出境单项合同1份 编号：IS000034578</t>
  </si>
  <si>
    <t>收 张瑶 12.11 购买出境单项一份 编号：IS00034572 6元</t>
  </si>
  <si>
    <t>2017.12.12帐  XJJK-01015677 5191.8</t>
  </si>
  <si>
    <t>BL20171214</t>
  </si>
  <si>
    <t>收 张瑶 12.13 单开发票税金 抬头：江西省调味品协会 发票号：000812768 23800*0.009=214</t>
  </si>
  <si>
    <t xml:space="preserve">付 省青 转款手续费：抬头：成都俏芃文化传播有限公司 （退团款）手续费：10.5 </t>
  </si>
  <si>
    <t>付 省青 12.14 购买单据7本 （支票请领单：2本；成本2本；费用1本；粘贴单1本）共7本*5=35元</t>
  </si>
  <si>
    <t>付 大鼎物业维修工 12.13 查修网线端口 （文荔座位） 人工费：100元</t>
  </si>
  <si>
    <t>54+73+617.5+92.9+600+1700+220+560+650+100=4667.4</t>
  </si>
  <si>
    <t>2017.12.14帐  XJJK-01015677 5360.3</t>
  </si>
  <si>
    <t>收 建行取现（报销谢晶手机费用2299元）</t>
  </si>
  <si>
    <t>BL20171104</t>
  </si>
  <si>
    <t>收 直客二十九部 李彦熙 大鼎2-502 第四季度物管1200元； 2017年8月电费572 ；合计1772元</t>
  </si>
  <si>
    <t>收 直客二十九部 李彦熙 大鼎2-502  2017年9月电费335元</t>
  </si>
  <si>
    <t>BL20171215</t>
  </si>
  <si>
    <t>付 中通 12.15 邮寄郭爱明购买中天中华烟2条 快递费用 单号：5389 0757 9104 10元</t>
  </si>
  <si>
    <t>付 谢晶 购买公司手机一部 型号：锤子 见过PRO 酒红色 6+64G 手机一部 2299元</t>
  </si>
  <si>
    <t>付 郑宇 11.30  成都-青白江跑门市 车费：往返 26;22.26 寄中天2017年台历 共10家 分别是：德阳2家、绵阳3家、雅安2家、乐山1家、自贡1家、遂宁1家、宜宾1家；快递单号：5384 7362 5499、5383 2603 8894、5383 2603 8862、5384 7362 5442、5383 2603 8900、5384 7362 5481、5383 2603 8917、5383 2603 8924、5384 7362 5467、5383 2603 8887。 7*10=70 合计金额：96元</t>
  </si>
  <si>
    <t>付 郑宇 12.5 邮寄2018年中天台历 快递费用 地点：新都2家、大邑、郫县、自贡 分别台历各2本 单号：5385 5190 7520、5385 5190 7551、5385 5190 7537、5385 5190 7569、5385 5190 7544、武侯3本 单号：5385 5190 7512 金额：6+6+6+6+8+6=38元</t>
  </si>
  <si>
    <t>付 将若兰 2017年11月28日 到到新津门市跑门市 车费 13；新津-成都11元；12.01 公司-天亿大厦送台历 车费14.99；合计金额：38.99 元 实际付款：39元</t>
  </si>
  <si>
    <t>付 李友琴 中通快递 邮寄中天台历快递费用 12.8 彭州全球通+崇州游行天下 单号：5386 7377 6556、5386 7377 6531；12.8 新都宝中+金牛区黄金路 单号：5386 7377 6606、5386 7377 6689；8.12 驷马桥百事通+郫县蜀源南街 单号：5386 7377 6664、5386 7377 6549；12.8 荆竹中路华夏+浦江上航 单号：5386 7377 6696、5386 7377 6563；8.12 新都华夏+郫县宝中 单号：5386 7377 6632、5386 7377 6625；彭州天府路+遂宁国旅 单号：5386 7377 6618、5386 7377 6576；12.8 绵阳易飞易+遂宁百事通 单号：5386 7377 6524、5386 7377 6588；共12+6+7+6+6+7+6+7+7+7+7+7+7+7=99</t>
  </si>
  <si>
    <t>付 李友琴 12.8 邮寄中天2018年台历快递费用 中通 乐山嘉兴路+彭州上航 单号：5386 7377 6595、5386 7377 6671 7+7元；8.12 德阳华夏+龙泉师范大学 单号：5386 7377 6640、5386 7377 7238 7+6元；12.11 绵阳环球 5386 7377 7339 10元；12.1 到天亿大厦拜访+彩虹大厦取资料 公交+地铁 1.8+1.8+1；12.6 到成华分社拜访 公交2元；12.8 到天亿大厦+时尚锋尚拜访 地铁+公交 2.7+1；合计金额：47</t>
  </si>
  <si>
    <t>付 李友琴 11.29 维修电脑报销车费 19.6+12.7；12.7 邮寄中天2018年台历快递费用 资阳乐至县+达州华夏 单号：5386 7377 6322、5386 7377 6038 10+12；12.7 乐山夹江东旅+广元万景 单号：5386 7377 6330、5386 7377 6285 9+9；12.7 龙泉华夏+广元华夏 单号：5386 7377 6315、5386 7377 6347 9+9； 12.7 新都华夏+青羊区温哥华 单号：5386 7377 6292、5386 7377 6266 9+9；12.7 温江宝中 单号：5386 7377 6278 9元 ；合计金额：117</t>
  </si>
  <si>
    <t>付 蒋鑫 11.28 购买四个桌牌（淘宝购买，店家：义乌标牌展示用品） 共40.8元（905*2+12.8+9）实际付款41</t>
  </si>
  <si>
    <t>付 余猜 12.9 邮寄2018年中天台历快递费用 地点：成都海外总部 顺丰 单号：261 329 183 422 17元</t>
  </si>
  <si>
    <t>54+73+617.5+92.9+600+1700+220+560+650+100+2299+96+38+39+99+47+117+41+17=7460.4</t>
  </si>
  <si>
    <t>2017.12.15帐  XJJK-01015677 9756.3</t>
  </si>
  <si>
    <t>FSW20171215</t>
  </si>
  <si>
    <t>收 冯世伟 2017年10月港澳人数费 106人*4=424元</t>
  </si>
  <si>
    <t>收 冯世伟 2017年11月港澳人数费 101*4=404元</t>
  </si>
  <si>
    <t>付 冯世伟 2017年10月话费补助100+交通补助100=200</t>
  </si>
  <si>
    <t>付 冯世伟 2017年11月话费补助100+交通补助100=200</t>
  </si>
  <si>
    <t>10月工资</t>
  </si>
  <si>
    <t>付 冯世伟 2017年10月工资 送团补助 200元</t>
  </si>
  <si>
    <t>11月工资</t>
  </si>
  <si>
    <t>付 冯世伟 2017年11月工资 送团补助 200元</t>
  </si>
  <si>
    <t>BL20171218</t>
  </si>
  <si>
    <t>付 省青 单进公账税金 抬头：成都向晨广告传媒有限公司 73600*0.004=294</t>
  </si>
  <si>
    <t>付 省青 2017年11月 个人所得税 吴茜 1.83元</t>
  </si>
  <si>
    <t>2017.12.18帐  XJJK-01015677 9488.3</t>
  </si>
  <si>
    <t>YF20171219</t>
  </si>
  <si>
    <t>付 中通 12.19 邮寄中旅总部 中天2018年台历 地点：青羊区 （超重）运费：9元；单号：5390 0829 7855</t>
  </si>
  <si>
    <t>2017.12.20帐  XJJK-01015677 9479.3</t>
  </si>
  <si>
    <t>XY20171227</t>
  </si>
  <si>
    <t xml:space="preserve"> 付 中通 综合部代付的OKA1227团期签证资料回程快递费用14元</t>
  </si>
  <si>
    <t>2017.12.21帐  XJJK-01015677 9465.3</t>
  </si>
  <si>
    <t>BL20170202</t>
  </si>
  <si>
    <t>付 包兰 12/12 中国银行转港龙机票款 地铁6；14/12 中国银行转港龙机票款、护照 地铁6+2；9/12 中旅总部结款 公交4；19/12 中国银行转港龙机票款 地铁6；
26/12 省青总部办事 公交4 共28</t>
  </si>
  <si>
    <t>付 永辉超市 20/1 购买年会酒水+饮料 张裕窑酿3年 750ML 118*12=1416*0.5=708；农夫果园混合装5提（10瓶） 15.8*5提=79元</t>
  </si>
  <si>
    <t>BL20170301</t>
  </si>
  <si>
    <t>付 成都众聚印刷 9/2 印制名片 亚膜名片（艾杰、郭子义、丁文杰、杨珊珊、余猜、张家福、李友琴、姚芳、谢晶是亚膜） 9人*200张 270（30元*9）；特种名片
 4人*100张 (邓春红、包兰、周雪琼、冯世伟是特种纸）100（25元*4） 共370元 （实际付340，中间的30付环旅，成都众聚欠环旅30）370</t>
  </si>
  <si>
    <t>付 丁文杰 8/2 出差跑门市 成都-雅安 过路费70元；雅安住宿 120元；雅安-成都 过路费70（ETC） 油费270元；2月6日午餐+晚餐+7/2 早餐+午餐 丁文杰、
陶思炜2人 共110元 合计70+120+70+270+110=640元(丁文杰、陶思炜)</t>
  </si>
  <si>
    <t>付 姚芳 13/2 大鼎世纪-成都太平洋保险公司交通费（栾进、姚芳）19.1，返程16.2；13/2 大鼎世纪广场-中旅总部办事 顺风车 交通费用（栾进、姚芳） 13.4，
返程 快车22.3；9/2 大鼎世纪-兰桂苑（因谈挂靠的事情加班）顺风车 18.9 合计89.9 实际支付90</t>
  </si>
  <si>
    <t>付 中通快递  给同行寄DM单 龙泉-中国国旅 6元 7196 5699 0306；新都-宝中旅游 7196 5699 0304；金堂-华夏旅游 7196 5699 0358；遂宁-龙翔国际 7196 5699 
0402；绵阳 -梦之旅7196 5699 0404；绵竹-金桥旅行社 7196 5699 0403；都江堰7-四川青旅 196 5699 0401；攀枝花-中港国旅 9176 5699 0355；成华区-宝中旅游 7196 5699 0305；金牛区-上航旅游  7287 7749 1719（杨姗姗代付）</t>
  </si>
  <si>
    <t>付 李友琴 、杨珊珊 2人出差（广汉、什邡、绵竹）D1 成都-广汉 车费：44，市内交通 20元；广汉-什邡 16元；市内交通 8元；什邡住宿：135元 餐费 95元；D2 
打车 8元 什邡-绵竹 车费 18元， 绵竹-什邡 车费 18元，绵竹-什邡 市内交通 30元，什邡住宿 135 餐费120元 共647</t>
  </si>
  <si>
    <t>BL20170401</t>
  </si>
  <si>
    <t>付 杨珊珊  25/2 中通 寄DM单到蜀金路旅游门市 单号：533 843 677 815；6/3 中通  寄DM单 到蛟龙港上航门市 单号：533 843 377 808 ；8/3 中通 寄DM单 到 邛崃省省青服务网点 单号:533 820 802 853 共6+6+7=19元</t>
  </si>
  <si>
    <t>付 李友琴 8/2 东大街取资料+跑门市 地铁3+3元；10/2  青羊宫送合同 地铁+公交4+4；11/2 天府广场 地铁 4元；17/2 青羊宫收签证 地铁+公交 2+2+1；24/2 上航结款 地铁2+2；27/2 华夏结款寄抵扣 中通快递 单号： 7287 8365 5584 6元 共33元</t>
  </si>
  <si>
    <t>付 社科教育图文专营店 5/3  书籍2本 书名《99%的新人没有用心做事》</t>
  </si>
  <si>
    <t>付 张家福 3月6-7号 资阳出差 车费 34*2=68元 公司-五桂桥 滴滴 22；资阳-车站 往返 打车 10+10；资阳-简阳车站 大巴19*2=38；简阳-市区打车 10元；简阳一晚住宿 120元；简阳市-车站 打车 10元简阳-成都大巴 30*2=60元 2人2天餐费60元 共408元</t>
  </si>
  <si>
    <t>BL20170704</t>
  </si>
  <si>
    <t xml:space="preserve">付 邓春红 23/5 晟耀办公家具厂 定做烤漆前台一张 2M </t>
  </si>
  <si>
    <t>付 周师傅 修烤瓷前台维护喷漆</t>
  </si>
  <si>
    <t>付 李友琴 23/5 锦江上航开业 赠送资料 快递费用 15元 单号：7288 0399 8150；少陵路寄DM单 快递费用6元 ；12/6 双流华夏寄DM单 6元 单号：7288 1914 4747 ；12/6 江泰易飞易 寄DM单 单号： 
7288 1914 4749  6元；12/6 宏耀旅行社寄DM单  10元 单号： 7288 1914 4748；23/6 眉山华夏寄ＤＭ单　单号：7288　1826　8181　7元　共50元</t>
  </si>
  <si>
    <t>BL20170801</t>
  </si>
  <si>
    <t>BL20170901</t>
  </si>
  <si>
    <t>付 杨珊珊 31/7 给仁寿同行寄DM单 7元 单号：7288 3176 7127；21/7 给邛崃同行寄DM单 9元 7288 3176 7126；1/8 给双流同行寄DM单 9元  单号：7288 3176 7125；2/8 给成都同行寄DM单 6元 
单号：7288 3176 7123；2/8 成都同行寄DM单 6元 单号;7288 3176 7124  共37元</t>
  </si>
  <si>
    <t>付 苏宁易购 14/6 亚太森博70GA4纸一箱 5包装72 运费5元 合计77</t>
  </si>
  <si>
    <t>付 李友琴 9/8 上航总部结款 地铁 5.4；18/7 中通快递 给郫县方舟国旅寄宣传单 单号：7288 2042 2101 7元 ；3/8 中港聚福路寄资料 中通快递 单号：535 584 665 749 10元 ；8.4 泸州门市寄资料 
单号：7288 2042 2102 7元 ；4/8 给宝中成华门市寄资料 单号：535 747 961 406 6元 ；8.4 天府大道寄资料 单号：535 747 961 396；10/8 给华夏总部寄协议 +结款 6元  单号：535 747 961 964 6元 ；合计金额：47.5</t>
  </si>
  <si>
    <t>BL20171101</t>
  </si>
  <si>
    <t>付 汪雪梅 报销交通费 10.24 到打印店拿护照 地铁往返 2元+2元；10.24 九方办事回公司 地铁 2元 ；10.27 到泰国打印店 拿护照 地铁 2；10.27 泰国领事馆回公司 地铁 2元；11.8 送护照-九方 2元；
11.8 打印店-公司 往返 地铁 2*2=4 合计金额：16</t>
  </si>
  <si>
    <t>付 回形针网络科技有限公司 11.27 购买办公用品29件 封口胶 2个*3.3元；回形针 5盒*1.4元；收据 10本*1.7元；荧光笔 6支*1.5元；纸质档案盒 3个*2.5元；塑料3寸档案盒 2个*15.5；合计金额：80.6 优惠0.6实际付款80元</t>
  </si>
  <si>
    <t>付 余猜 11.24 给程瑜寄台历、DM单中通快递 单号:5383 5669 3081 9元;11.24 给同行阿茶寄台历+DM单 单号：5383 5669 3099 9元；22.24 给同行何菊 寄台历+DM单 单号; 5383 5669 3111 10元；11.24 
给同行王婧寄台历+DM单 单号：5383 5669 3104 9元 ；合计金额：37</t>
  </si>
  <si>
    <t>9月</t>
  </si>
  <si>
    <t>10月</t>
  </si>
  <si>
    <t>11月</t>
  </si>
  <si>
    <t>合计</t>
  </si>
  <si>
    <t>餐费</t>
  </si>
  <si>
    <t>住宿</t>
  </si>
  <si>
    <t>车费</t>
  </si>
  <si>
    <t>人数</t>
  </si>
  <si>
    <t>平均</t>
  </si>
  <si>
    <t>业务编号</t>
  </si>
  <si>
    <t>明细</t>
  </si>
  <si>
    <t>金额</t>
  </si>
  <si>
    <t>单号</t>
  </si>
  <si>
    <t>付 综合部 14/3 港港五日自由行 派领队名单表成本 （KA825-824） 明细：5*2=10  单号：0001101-0001102</t>
  </si>
  <si>
    <t>WX20170316</t>
  </si>
  <si>
    <t>付 综合部 16/3 港港五日自由行 派领队名单表成本（CA411-412）明细：5*3=15 单号：0001103-0001105</t>
  </si>
  <si>
    <t>付 综合部 23/3 港港五日自由行 派领队名单表成本（CA411-412）明细：5*3=15 单号：0001106-0001108</t>
  </si>
  <si>
    <t>付 综合部 26/3 港港五日自由行 派领队名单表成本（KA825-824））明细：5*2=15 单号：0001109-0001110</t>
  </si>
  <si>
    <t>付 综合部 30/3 港港五日自由行 派领队名单表成本（CA411-428））明细：5*2=15 单号：0001111-0001112</t>
  </si>
  <si>
    <t>WX20170401</t>
  </si>
  <si>
    <t>付 综合部 1/4 港港五日自由行 派领队名单表成本（CA411-428））明细：5*3=15 单号：0001113-0001115</t>
  </si>
  <si>
    <t>付 综合部 2/4 澳澳四日领队送关名单表成 单号：0001116-1117 领队：杨红</t>
  </si>
  <si>
    <t>付 综合部 4/4 港港五日奥斯纯玩 领队：送关名单表成本 明细：5*4=20 单号：0001118-1119-1123-1122</t>
  </si>
  <si>
    <t>付 综合部 5/4 港港五日送关名单成本 明细：5*2=10 领队：向松 单号：0001120-0001121</t>
  </si>
  <si>
    <t>付 综合部 7/4 港港五日奥斯团边防名单成本费用 领队：牛田歌 HX+3U+KA 明细：5*3=15 编号：0001125、0001252、0001253</t>
  </si>
  <si>
    <t>付 综合部 7/4 澳澳三日边防名单 领队：向松 明细：5*2=10 编号：0001124、0001254</t>
  </si>
  <si>
    <t>付 综合部 8/4 港港五日奥斯纯玩边防名单费用 （CA411-428）明细：5*2=10元 领队：吴晓蓉 单号：000126-0001127</t>
  </si>
  <si>
    <t>付 综合部 10/4 澳澳三日自由行边防名单（澳航给错航班信息 NX197-198） 明细：5*1=5元 编号：0001128 领队：李云晗</t>
  </si>
  <si>
    <t>付 综合部 10/4 澳澳三日自由行边防名单（NX197-198） 明细：5*2=10元 编号：0001251、0001129</t>
  </si>
  <si>
    <t>WX20170411</t>
  </si>
  <si>
    <t>付 综合部 11/4 港港五日自由行 单打名单费成本 （CA411-428 1人）明细：5*2=10元 同行：李艳艳 单号：0001130-31</t>
  </si>
  <si>
    <t>付 综合部 11/4 港港五日自由行 单打名单费成本 （CA411-428 1人）明细：5*1=5元 同行：李艳艳 单号：0001132</t>
  </si>
  <si>
    <t>付 综合部 12/4 澳澳送关边防名单  （NX197-198） 明细5*1=5 领队：佘飞 编号：0001133</t>
  </si>
  <si>
    <t>付 综合部 12/4 港港五日奥斯纯玩边防名单成本 CA411-428 明细：5*2=10元 编号：0001134 0001136</t>
  </si>
  <si>
    <t>付 综合部 14/4 港港五天奥斯纯玩边防名单成本 KA821-824 明细：5*2=10元 编号：0001135、0001140</t>
  </si>
  <si>
    <t>付 综合部 14/4 澳门大盘边防名单成本 NX189-197 明细：3*5=15 领队;于翰 编号：000113、0001138、0001139</t>
  </si>
  <si>
    <t>WX20170418</t>
  </si>
  <si>
    <t>付 综合部 17/4 港港送关边防名单 单号;0001142</t>
  </si>
  <si>
    <t>付 综合部 18/4 澳澳送关边防名单 明细：5*1=5 同行：澳门航空 编号：0001143</t>
  </si>
  <si>
    <t>WX20170415</t>
  </si>
  <si>
    <t>付 综合部 15/4 澳澳三日边防名单成本 ，明细：5*1=5元 编号：0001141</t>
  </si>
  <si>
    <t>付 综合部 18/4 澳澳送关边防名单 明细：5*1=5 同行：澳门航空 编号：0001144</t>
  </si>
  <si>
    <t>WX20170419</t>
  </si>
  <si>
    <t>付 综合部 19/4 澳澳三日边防名单成本 明细：5*1=5元 编号;0001145</t>
  </si>
  <si>
    <t>付 综合部 21/4 澳澳三日自由行边防名单成本 （NX189-197） 明细：5*2=10元 编号;0001147、0001146</t>
  </si>
  <si>
    <t>付 综合部 22/4 澳澳三日边防名单成本（NX198-197）明细：5*2=10元 编号;0001149、0001148</t>
  </si>
  <si>
    <t>付 综合部 24/4 澳门往返边防名单成本费用 5*1=5元领队：杨丹 编号：0001150</t>
  </si>
  <si>
    <t>付 综合部 24/4 港港五日自由行边防送关名单 （KA825-824） 5*6=30元 领队：杨红 编号;0001261、0001262、0001263、0001264、0001255、0001256</t>
  </si>
  <si>
    <t>付 综合部  23/4 港港五日奥斯纯玩送关边防名单 明细：5*2=10元 领队：邓聪颖 编号：0001257、0001260</t>
  </si>
  <si>
    <t>付 综合部 22/4 港港五日奥斯纯玩边防送关名单 明细：5*2=10元 领队：王静 编号：0001258、0001259</t>
  </si>
  <si>
    <t>付 综合部 22/4 澳门送团边防名单 明细：5*1=5元 编号：0001265</t>
  </si>
  <si>
    <t>付 综合部 22/4 澳门送关边防名单 明细：5*1=5元 编号：0001266</t>
  </si>
  <si>
    <t>付 综合部 25/4 澳门送关边防名单 明细：5*1=5元 领队：李力 编号：0001267</t>
  </si>
  <si>
    <t>付 综合部 25/4 港港五日奥斯纯玩送关边防名单 明细：5*1=5元 领队：张颖 编号：0001268</t>
  </si>
  <si>
    <t>WX20170427</t>
  </si>
  <si>
    <t>付 综合部 27/4 澳澳三日边防名单 明细：5*1=5元 编号：0001269</t>
  </si>
  <si>
    <t>付 综合部 29/4 澳澳边防名单成本 明细：5*2=10元 编号：0001270-0001271</t>
  </si>
  <si>
    <t>付 综合部 29/4 港港五日自由行边防名单 5*4=20元 编号：0001275、00019102、0001272、00019101</t>
  </si>
  <si>
    <t>WX20170501</t>
  </si>
  <si>
    <t>付 综合部 1/5 港港五日自由行边防名单 领队：冉龙智  5*2=10元 编号：0001274、0001273</t>
  </si>
  <si>
    <t>付 综合部 3/5 港港四日L签边防名单成本 5*3=15元 编号：00019105、00019103、00019104</t>
  </si>
  <si>
    <t>WX20170508</t>
  </si>
  <si>
    <t>付 综合部 8/5 港港五日自由行边防名单成本 明细：5*2=10元 编号：0019106、0019107</t>
  </si>
  <si>
    <t>付 综合部 6/5 港港五日奥斯纯玩边防名单成本 明细：5*3=15 编号：0019108、0019109、0019110</t>
  </si>
  <si>
    <t>WX20170509</t>
  </si>
  <si>
    <t>付 综合部 9/5 港港五日边防名单 （KA821-825)明细：5*2=10元 编号：0019111、0019112</t>
  </si>
  <si>
    <t>付 综合部 10/5 港港五日边防名单成本 明细：3*5=15 编号：0019113、0019114、0019115</t>
  </si>
  <si>
    <t>付 综合部 15/5 港港五日边防名单成本 明细：4*5=20元 编号：0019122、0019116、0019117、0019121</t>
  </si>
  <si>
    <t>WX20170516</t>
  </si>
  <si>
    <t>付 综合部 16/5 港港五日边防名单成本 明细：5*2=10 编号：0019118、0019119</t>
  </si>
  <si>
    <t>付 综合部 15/5 港港五日奥斯纯玩边防名单成本 （KA8225-824） 明细：5*2=10 编号：0019120、0019123</t>
  </si>
  <si>
    <t>付 综合部 21/5 港港五日奥斯纯玩边防名单成本 明细：5*2=10元 领队：毕妮华 单号：0019124、0019125</t>
  </si>
  <si>
    <t>WX20170520</t>
  </si>
  <si>
    <t>付 综合部 20/5 港港五日自由行边防名单 明细：5*2=10元 编号：0018851、0018852 领队：栾进</t>
  </si>
  <si>
    <t xml:space="preserve">付 综合部 23/5 港港五日自由行边防名单 明细：5*5=25 元 编号：0018856、0018857、0018855、0018854、0018853 领队：栾进 </t>
  </si>
  <si>
    <t xml:space="preserve">付 综合部 26/5 港港五日自由行边防名单成本 明细;5*5=25 编号：0018858、0018859、0018860、0018861、0018862 </t>
  </si>
  <si>
    <t>付 综合部 30/5 港港五日自由行边防名单 客人：冉志龙 明细：5*2=10 编号：0018866、0018865</t>
  </si>
  <si>
    <t>付 综合部 28/5 港港五日自由行边防名单 领队：曾佳琪、冉志龙 明细：5*5=25 编号：0018867、0018868、0018869、0018864、0018863</t>
  </si>
  <si>
    <t>付 综合部 1/6 港港五日边防名单成本 （CA427-428） 明细：5*2=10 单号：0018870、0018871</t>
  </si>
  <si>
    <t>付 综合部 4/6 港港五日奥斯本纯玩边防名单成本 明细：5*4=20 元 领队：冉志龙 编号：0018873、0018874、0018875、0018872</t>
  </si>
  <si>
    <t>付 综合部 3/6 港港五日奥斯纯玩边防名单 明细：5*4=20 领队：曾佳琪 编号：0018976、0018979、0018978、0018977</t>
  </si>
  <si>
    <t>付 综合部 7/6 港澳五日自由行边防名单成本 明细：5*2=10 同行：小邓 编号：0018980-0018981</t>
  </si>
  <si>
    <t>付 综合部 9/6 港港五日自由行边防名单成本 明细：5*2=10 编号：0018982、0018983 领队：栾进</t>
  </si>
  <si>
    <t>付 综合部 10/6 港港五日自由行边防名单 明细：5*2=10 编号：0018984、0018985 领队：曾佳琪</t>
  </si>
  <si>
    <t>WX20170613</t>
  </si>
  <si>
    <t>付 综合部 13/6 港港五日自由行边防名单成本 明细：5*2=10 单号：0018987、0018986</t>
  </si>
  <si>
    <t>WX20170615</t>
  </si>
  <si>
    <t>付 综合部 15/6 支付6月15日港港五日自由行边防名单表（KA）明细：5*2=10元，领队：栾进，编码：0018989.0018988</t>
  </si>
  <si>
    <t>付 综合部 17/6 支付6月17日港港五日自由行边防名单表成本，明细：5*3=15元，领队：李彦熙，编号0018990.0018991.0018995</t>
  </si>
  <si>
    <t>WX20171619</t>
  </si>
  <si>
    <t>付 综合部 19/6 支付6月19日港港五日自由行边防名单表成本，明细：5*3=15元，领队：曾佳琪，编号0018992.0018993.0018994</t>
  </si>
  <si>
    <t>付 综合部 21/6 支付6月21日港港五日自由行边防名单表成本（KA/HX/CA/）明细：5*7=35元，领队：李彦熙/马可，编码：19000.18999.19128.18998.19126.19127.19129</t>
  </si>
  <si>
    <t xml:space="preserve">付 综合部 20/6 支付6月20日港港五日自由行L签边防名单成本费，明细：5*2=10元，编号0018997.0018996，领队：栾进
</t>
  </si>
  <si>
    <t>WX2017623</t>
  </si>
  <si>
    <t xml:space="preserve">付 综合部 23/6 支付6月23日港港五日奥斯纯玩边防名单成本费（KA/CA/HX）明细：5*3=15元，领队：曾佳琪，编号：0019130.0019131.0019132
</t>
  </si>
  <si>
    <t>付 综合部 支付6月25日港港五日自由行边防名单表成本（CA/KA//HX）明细：5*5=20元，领队：马可，编号：0019138.0019137.0019139.0019136</t>
  </si>
  <si>
    <t>付 综合部 支付6月26日港港五日自由行边防名单表成本（CA/KA/HX）明细：5*3=15元，领队：李彦熙，编号：0019133.0019134.0019135.</t>
  </si>
  <si>
    <t>支付6月24日港港五日自由行边防名单表成本（CA/KA）明细：5*2=10元，领队：栾进，编号：0019140.0019141</t>
  </si>
  <si>
    <t>付 综合部 支付6月27日港港五日漫游之旅边防名单表成本（KA/CA/3U）明细：5*3=15元，领队：殷林君，编号：0019144.0019143.0019142</t>
  </si>
  <si>
    <t>付  综合部 付6月29日港澳四日游（NX197-NX198）明细：5*1=5元，编号0019145，领队：牛田歌编号0019145</t>
  </si>
  <si>
    <t>付 综合部 支付6月29日港一地五天四晚夏令营（CA/KA/HX）明细：5*4=20元，领队：张霞，编号0019148.0019147.0019149.0014146</t>
  </si>
  <si>
    <t>付综合部 支付6月30日港港五日自由行边防名单成本，明细：5*4=20元，编号：0018953.0018952.0019150.0018951</t>
  </si>
  <si>
    <t>付 综合部 支付7月4日港港五日自由行边防名单成本费（KA/CA）明细：5*2=10元，领队：马可，编号：0018954.0018955</t>
  </si>
  <si>
    <t>付 综合部 支付7月7日港港五日漫游之旅边防名单表成本（CA）明细：5*2=10元，编号：0018957.0018958</t>
  </si>
  <si>
    <t>付 综合部 支付7月8日港港五日奥斯纯玩边防名单成本，明细：5*3=15元，领队：秦梅，编号：0018961.0018959.0018960</t>
  </si>
  <si>
    <t>付 综合部 支付7月12日港澳五日奥斯纯玩边防名单表成本，明细：5*1=5元，领队：李莉（编号：0018965） 221909</t>
  </si>
  <si>
    <t>付 综合部 支付7月12日港澳五日奥斯纯玩边防名单表成本，明细：5*3=15元，领队：李莉（编号：0018962.0018963.0018964）</t>
  </si>
  <si>
    <t>付 综合部 支付7月13日 港港六日夏令营纯玩团边防名单成本（CA/HX）明细：5*6=30元，编号：0018966-0018971，领队：黄婷，马媛媛</t>
  </si>
  <si>
    <t>付 综合部 支付7月14日港港五日漫游之旅边防名单表成本，明细：5*2=10元，领队：王静，单号0018973.0018972</t>
  </si>
  <si>
    <t>付 综合部 支付7月15日港港五日自由行边防名单表成本（KA/HX/CA）明细：5*3=15元，领队：栾进，编号0018956.0018975.0018974</t>
  </si>
  <si>
    <t>付 综合部 支付7月19日港港五日奥斯纯玩边防名单表，明细：5*1=5元，单号：0018926，领队：张颖</t>
  </si>
  <si>
    <t>付 综合部 支付7月20日港港五日港澳真纯玩边防名单成本（CA）明细：5*1=5元，领队：曾志星，编号：0018927</t>
  </si>
  <si>
    <t>付 综合部 支付7月21日港港五日畅玩升级版边防名单表，明细：5*2=10元，领队：王洪，编号0018930.0018929</t>
  </si>
  <si>
    <t>付 综合部 支付7月22日港港五日边防名单表，明细：5*2=10元，领队：栾进，编号：0018928、0018932</t>
  </si>
  <si>
    <t>付 综合部 支付7月23日港港五日港澳真纯玩边防名单表成本，明细：5*3=15元，领队：蔡婕，编号0018933.0018934.0019835</t>
  </si>
  <si>
    <t>付 综合部 支付7月21日港港五日畅玩升级版边防名单表，明细：5*1=5元，领队：王洪，编号0018931</t>
  </si>
  <si>
    <t>付 综合部  支付7月28日港港五日奥斯港澳边防名单成本，明细：5*4=20元，领队：殷林君 编号：0018936.0018937.0018939.0018940</t>
  </si>
  <si>
    <t>付 综合部 支付7月30日港港五日真纯玩边防名单成本，明细5*2=10元，领队：朱桂兰，编号：0018943.0018942</t>
  </si>
  <si>
    <t>付 综合部 支付7月31日港港五日漫游港澳边防名单成本，明细5*1=5元，领队：王丽萍，编号：0018941</t>
  </si>
  <si>
    <t>付 综合部 支付8月1日港港五日自由行L签边防名单费，明细：5*4=20元，编号：0018944.0018938.0018945.0018946，领队：曾佳琪</t>
  </si>
  <si>
    <t>WX20170802</t>
  </si>
  <si>
    <t>付 综合部 支付8月2日澳门往返自由行边防名单表（NX）明细：5*1=5元，编号：0018947  领队：李力</t>
  </si>
  <si>
    <t>付 综合部 支付8月2日港港五日自由行边防名单表（KA/HX/CA）明细：5*3=15元，编号：0018948.0018950.0018949，领队：栾进</t>
  </si>
  <si>
    <t>付 综合部 支付8月2日港港五日自由行边防名单表（KA/HX/CA）明细：5*1=5元，编号：0007526，领队：栾进</t>
  </si>
  <si>
    <t>WX20170803</t>
  </si>
  <si>
    <t>付 综合部 支付8月3日港港五日漫游之旅（KA/HX/CA）明细：5*3=15元，领队：陈宇  编码：0007527.0007528.0007529</t>
  </si>
  <si>
    <t>付 综合部 支付8月4日澳门往返单送关，明细：5*2=10元，领队：杨红，编号0007531.0007530</t>
  </si>
  <si>
    <t>付 综合部 支付8月4日港港五日奥斯纯玩边防名单表成本，明细：5*4=20元，领队：曾志星，编号007532.0007533.0007534.0007535</t>
  </si>
  <si>
    <t>WX20170807</t>
  </si>
  <si>
    <t>付 综合部 支付8月7日港港五日自由行L签名单表成本，明细：5*2=10元，编号0007537.0007536，领队：栾进</t>
  </si>
  <si>
    <t>WX20170808</t>
  </si>
  <si>
    <t>付 综合部 支付8月8日港港五日港澳真纯玩边防名单表成本（KA/KA/HX）明细：5*3=15元，领队：曾佳琪，编号：0007539.0007538.0000007540</t>
  </si>
  <si>
    <t>WX20170810</t>
  </si>
  <si>
    <t>付 综合部 支付8月10日澳门往返送关边防名单表成本，明细：5*1=5元，领队：殷林君，编号：0007542</t>
  </si>
  <si>
    <t>WX20170813</t>
  </si>
  <si>
    <t>付 综合部 支付8月13日澳门往返名单成本，明细：5*1=5元，编号：0007546，领队：佘飞</t>
  </si>
  <si>
    <t>付 综合部 支付8月14日澳门往返名单成本，明细：5*1=5元，编号：0007547，领队：王正强</t>
  </si>
  <si>
    <t>付 综合部 支付8月14日香港往返名单成本，明细：5*3=15元，编号：0007543.0007544.0007545领队：栾进</t>
  </si>
  <si>
    <t>WX20170815</t>
  </si>
  <si>
    <t>付 综合部 支付8月15日港港五日自由行L签名单费，明细：5*2=10元，领队：叶茂，编号：0007548.00007549</t>
  </si>
  <si>
    <t>WX20170816</t>
  </si>
  <si>
    <t xml:space="preserve">付 综合部 支付8月16日港港五日边防名单表成本，明细：5*3=15元，0007550、0008801、0008802 领队：马可
</t>
  </si>
  <si>
    <t>WX20170809</t>
  </si>
  <si>
    <t>付 综合部 支付8月9日澳门二日边防名单成本表。明细：5*1=5元，领队：向松，编号0007541</t>
  </si>
  <si>
    <t>WX20170817</t>
  </si>
  <si>
    <t>付 综合部 支付8月17日澳门往返边防名单表成本，明细：5*1=5元，领队：殷林君，编号：0008803</t>
  </si>
  <si>
    <t>付 综合部 支付8月17日港港五日边防名单表成本，明细：5*3=15元，领队：曾佳琪，编号：0008804.0008805.0008806</t>
  </si>
  <si>
    <t>WX20170818</t>
  </si>
  <si>
    <t>支付8月17日澳门单送关名单费表，明细：5*1=5元，领队：佘飞，编号0008807</t>
  </si>
  <si>
    <t>WX20170819</t>
  </si>
  <si>
    <t>付 综合部  支付8月19日澳门送关边防名单成本，明细：5*1=5元，领队：宋明明，单号：0008809</t>
  </si>
  <si>
    <t xml:space="preserve">付 综合部 支付8月19日港港五日自由行边防名单成本，明细：5*3=15元，领队：栾进，单号：0008814.0008815.0008813
</t>
  </si>
  <si>
    <t>WX20170820</t>
  </si>
  <si>
    <t xml:space="preserve">付 综合部 支付8月20日澳门送关边防名单成本，明细：5*1=5元，领队：李仲华，单号：0008810
</t>
  </si>
  <si>
    <t xml:space="preserve">付 综合部 支付8月20日港港五日自由行边防名单成本，明细：5*2=10元，领队：曾佳琪，单号：0008812.0008811
</t>
  </si>
  <si>
    <t>WX20170821</t>
  </si>
  <si>
    <t>付 综合部 支付8月21日澳门送关边防名单成本，明细：5*1=5元，领队：张蓉娟，单号：0008808</t>
  </si>
  <si>
    <t>WX20170822</t>
  </si>
  <si>
    <t>付 综合部 支付8月22日港港五日边防名单表成本，明细：5*2=10元，编号：0008817.0008816，领队：栾进</t>
  </si>
  <si>
    <t>WX20170824</t>
  </si>
  <si>
    <t>付 综合部 支付8月24日港港五日L签边防名单表，明细：5*3=15元，领队：曾佳琪，编号0008818.0008820.0008819</t>
  </si>
  <si>
    <t>WX20170825</t>
  </si>
  <si>
    <t>付 综合部 支付8月25日港港五日自由行边防名单表成本，明细：5*3=15元，领队：栾进，编号：0008821.0008823.0008822</t>
  </si>
  <si>
    <t>WX20170826</t>
  </si>
  <si>
    <t>支付8月26日港港五日边防名单表成本，明细：5*2=10元，领队：潘天琼，编号：0008825.0008824</t>
  </si>
  <si>
    <t>WX20170827</t>
  </si>
  <si>
    <t>付 综合部 支付8月27日澳澳边防名单表成本，明细：5*2=10元，领队：牛田歌，编号：0008955.00008954</t>
  </si>
  <si>
    <t>付 综合部 支付8月27日港港五日边防名单表成本，明细：5*3=15元，领队：曾佳琪，编号：0008952.0008951.0008953</t>
  </si>
  <si>
    <t>WX20170828</t>
  </si>
  <si>
    <t>支付8月28日港港五日边防名单表成本，明细：5*2=10元，领队：栾进，编号：0008956.0008957</t>
  </si>
  <si>
    <t>WX20170829</t>
  </si>
  <si>
    <t xml:space="preserve">付 综合部 支付8月29日港港五日L签边防名单表成本，明细：5*2=10元，领队：潘天琼，边防名单表0008958.0008959
</t>
  </si>
  <si>
    <t>WX20170830</t>
  </si>
  <si>
    <t>付 综合部 支付8月30日港港五日自由行L签边防名单表，明细：5*2=10元，领队：曾佳琪，编号：0008961.0008960</t>
  </si>
  <si>
    <t>WX20170904</t>
  </si>
  <si>
    <t>付 综合部 支付8月31日港港五日自由行L签边防名单表，明细：5*2=10元，领队：牛田歌  编号：0008962-63</t>
  </si>
  <si>
    <t>WX20170912</t>
  </si>
  <si>
    <t>付 综合部 支付9月12日港澳五日奥斯纯玩边防名单表，明细：5*6=30元，领队：李仲华（单号0008964.0008965.0008966.0008967.0008968.0008969）</t>
  </si>
  <si>
    <t>WX20171008</t>
  </si>
  <si>
    <t>付 综合部 支付10月18日港深五日购物团边防名单表成本，明细：5*2=10元，票号0008973.0008972.领队：邓聪颖</t>
  </si>
  <si>
    <t>付 综合部支付10月20日港港五日轻奢之旅边防名单表成本，明细：5*1=5元，领队：魏晓晋，编号00008974</t>
  </si>
  <si>
    <t>未审核</t>
  </si>
  <si>
    <t>WX20171023</t>
  </si>
  <si>
    <t>付 综合部 支付10月23日港港五日奥斯之旅边防名单表成本：明细：5*1=5元，编号：0008975，领队：邓聪颖</t>
  </si>
  <si>
    <t>WX20171211</t>
  </si>
  <si>
    <t>付 2017.12.11轻奢港澳五日游边防名单费：5*1=5元。名单编号：20140008927</t>
  </si>
  <si>
    <t>付2017.11.30港港四日自由行边防名单费：5*1=5元。请款单号：358341</t>
  </si>
  <si>
    <t>WX20171212</t>
  </si>
  <si>
    <t>支付12月12日单搭名单KA821-KA824名单表成本，明细：5*1=5元，编号：0008928</t>
  </si>
  <si>
    <t>WX20171217</t>
  </si>
  <si>
    <t xml:space="preserve">付2017.12.17轻奢港澳五日边防名单费：5*1=5元。编号：0008929 </t>
  </si>
  <si>
    <t>支付-综合部20170924恋恋冲绳畅玩版团期 签证资料文案袋  2个*2元=4元</t>
  </si>
  <si>
    <t>支付-综合部20170910恋恋冲绳畅玩版团期 签证资料档案袋2个  2元*2=4元</t>
  </si>
  <si>
    <t>操作编号</t>
  </si>
  <si>
    <t>内容</t>
  </si>
  <si>
    <t>WX20171119</t>
  </si>
  <si>
    <t>2017.11.19港港五日自由行 百老汇+快富站套票：38.27*2=76.54 百老汇编号：BWT-G(C)025052/BWT-G(C)025051  快富站编号：1215531751/1215531752 请款单号;348435</t>
  </si>
  <si>
    <t>付2017.12.17港港五日自由行百老汇+快富站套票：38.27*4=153.08编号：百老汇BWT-GC025053,025054,025055,025056,快富站：1215531753，1215531754，1215531755，1215531756奇幻秀快富站成本.请款单号：372854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</si>
</sst>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7" formatCode="&quot;￥&quot;#,##0.00;&quot;￥&quot;\-#,##0.00"/>
    <numFmt numFmtId="176" formatCode="&quot;￥&quot;#,##0.00;[Red]&quot;￥&quot;#,##0.00"/>
    <numFmt numFmtId="177" formatCode="0.00_ ;[Red]\-0.00\ "/>
    <numFmt numFmtId="178" formatCode="&quot;￥&quot;#,##0.00_);[Red]\(&quot;￥&quot;#,##0.00\)"/>
  </numFmts>
  <fonts count="34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9"/>
      <color indexed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 tint="0.05"/>
      <name val="宋体"/>
      <charset val="134"/>
    </font>
    <font>
      <sz val="9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7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10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77" fontId="5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177" fontId="5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7" fontId="11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7" fontId="1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7" fontId="1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7" fontId="14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1461</xdr:row>
      <xdr:rowOff>0</xdr:rowOff>
    </xdr:from>
    <xdr:to>
      <xdr:col>4</xdr:col>
      <xdr:colOff>10160</xdr:colOff>
      <xdr:row>1461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847975" y="37111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79"/>
  <sheetViews>
    <sheetView tabSelected="1" topLeftCell="A2150" workbookViewId="0">
      <selection activeCell="E2177" sqref="E2177"/>
    </sheetView>
  </sheetViews>
  <sheetFormatPr defaultColWidth="9" defaultRowHeight="20" customHeight="1"/>
  <cols>
    <col min="1" max="3" width="9" style="9"/>
    <col min="4" max="4" width="10.375" style="9" customWidth="1"/>
    <col min="5" max="5" width="80.125" style="9" customWidth="1"/>
    <col min="6" max="6" width="11.25" style="31" customWidth="1"/>
    <col min="7" max="7" width="11" style="9"/>
    <col min="8" max="8" width="10.375" style="9"/>
    <col min="9" max="9" width="9" style="9"/>
    <col min="10" max="10" width="10.375" style="9"/>
    <col min="11" max="16384" width="9" style="9"/>
  </cols>
  <sheetData>
    <row r="1" s="20" customFormat="1" customHeight="1" spans="1:8">
      <c r="A1" s="28" t="s">
        <v>0</v>
      </c>
      <c r="B1" s="28"/>
      <c r="C1" s="32" t="s">
        <v>1</v>
      </c>
      <c r="D1" s="28" t="s">
        <v>2</v>
      </c>
      <c r="E1" s="33" t="s">
        <v>3</v>
      </c>
      <c r="F1" s="34" t="s">
        <v>4</v>
      </c>
      <c r="G1" s="35" t="s">
        <v>5</v>
      </c>
      <c r="H1" s="36" t="s">
        <v>6</v>
      </c>
    </row>
    <row r="2" s="20" customFormat="1" customHeight="1" spans="1:8">
      <c r="A2" s="28" t="s">
        <v>7</v>
      </c>
      <c r="B2" s="28" t="s">
        <v>8</v>
      </c>
      <c r="C2" s="32"/>
      <c r="D2" s="28"/>
      <c r="E2" s="33"/>
      <c r="F2" s="37"/>
      <c r="G2" s="38"/>
      <c r="H2" s="39">
        <v>1574</v>
      </c>
    </row>
    <row r="3" s="20" customFormat="1" customHeight="1" spans="1:8">
      <c r="A3" s="23"/>
      <c r="B3" s="23"/>
      <c r="C3" s="40"/>
      <c r="D3" s="23"/>
      <c r="E3" s="41"/>
      <c r="F3" s="42"/>
      <c r="G3" s="43"/>
      <c r="H3" s="44" t="s">
        <v>9</v>
      </c>
    </row>
    <row r="4" s="20" customFormat="1" customHeight="1" spans="1:8">
      <c r="A4" s="24"/>
      <c r="B4" s="24"/>
      <c r="C4" s="45"/>
      <c r="D4" s="45"/>
      <c r="E4" s="46" t="s">
        <v>10</v>
      </c>
      <c r="F4" s="47"/>
      <c r="G4" s="48"/>
      <c r="H4" s="46"/>
    </row>
    <row r="5" s="20" customFormat="1" customHeight="1" spans="1:8">
      <c r="A5" s="25"/>
      <c r="B5" s="25"/>
      <c r="C5" s="49"/>
      <c r="D5" s="49"/>
      <c r="E5" s="50" t="s">
        <v>11</v>
      </c>
      <c r="F5" s="51">
        <v>2650</v>
      </c>
      <c r="G5" s="52"/>
      <c r="H5" s="53"/>
    </row>
    <row r="6" s="9" customFormat="1" customHeight="1" spans="4:7">
      <c r="D6" s="54"/>
      <c r="E6" s="54" t="s">
        <v>12</v>
      </c>
      <c r="F6" s="55">
        <v>160</v>
      </c>
      <c r="G6" s="56"/>
    </row>
    <row r="7" s="9" customFormat="1" customHeight="1" spans="4:7">
      <c r="D7" s="4" t="s">
        <v>13</v>
      </c>
      <c r="E7" s="4" t="s">
        <v>14</v>
      </c>
      <c r="F7" s="55"/>
      <c r="G7" s="3">
        <v>160</v>
      </c>
    </row>
    <row r="8" s="21" customFormat="1" customHeight="1" spans="1:8">
      <c r="A8" s="54"/>
      <c r="B8" s="54"/>
      <c r="C8" s="57"/>
      <c r="D8" s="57" t="s">
        <v>15</v>
      </c>
      <c r="E8" s="54" t="s">
        <v>16</v>
      </c>
      <c r="F8" s="58">
        <v>60</v>
      </c>
      <c r="H8" s="54"/>
    </row>
    <row r="9" s="22" customFormat="1" customHeight="1" spans="4:7">
      <c r="D9" s="1" t="s">
        <v>17</v>
      </c>
      <c r="E9" s="4" t="s">
        <v>18</v>
      </c>
      <c r="F9" s="59"/>
      <c r="G9" s="3">
        <v>48</v>
      </c>
    </row>
    <row r="10" s="3" customFormat="1" customHeight="1" spans="1:8">
      <c r="A10" s="9"/>
      <c r="B10" s="9"/>
      <c r="C10" s="9"/>
      <c r="D10" s="57" t="s">
        <v>19</v>
      </c>
      <c r="E10" s="54" t="s">
        <v>20</v>
      </c>
      <c r="F10" s="60">
        <v>6</v>
      </c>
      <c r="H10" s="9"/>
    </row>
    <row r="11" s="3" customFormat="1" customHeight="1" spans="1:8">
      <c r="A11" s="9"/>
      <c r="B11" s="9"/>
      <c r="C11" s="9"/>
      <c r="D11" s="57" t="s">
        <v>19</v>
      </c>
      <c r="E11" s="54" t="s">
        <v>21</v>
      </c>
      <c r="F11" s="60">
        <v>6</v>
      </c>
      <c r="H11" s="9"/>
    </row>
    <row r="12" s="3" customFormat="1" customHeight="1" spans="1:8">
      <c r="A12" s="9"/>
      <c r="B12" s="9"/>
      <c r="C12" s="9"/>
      <c r="D12" s="57"/>
      <c r="E12" s="54" t="s">
        <v>22</v>
      </c>
      <c r="F12" s="55">
        <v>1000</v>
      </c>
      <c r="H12" s="9"/>
    </row>
    <row r="13" s="3" customFormat="1" customHeight="1" spans="1:8">
      <c r="A13" s="9"/>
      <c r="B13" s="9"/>
      <c r="C13" s="9"/>
      <c r="D13" s="57"/>
      <c r="E13" s="54" t="s">
        <v>23</v>
      </c>
      <c r="F13" s="55">
        <v>280</v>
      </c>
      <c r="H13" s="9"/>
    </row>
    <row r="14" s="22" customFormat="1" customHeight="1" spans="4:7">
      <c r="D14" s="1" t="s">
        <v>24</v>
      </c>
      <c r="E14" s="4" t="s">
        <v>25</v>
      </c>
      <c r="F14" s="59"/>
      <c r="G14" s="3">
        <v>280</v>
      </c>
    </row>
    <row r="15" s="22" customFormat="1" customHeight="1" spans="4:7">
      <c r="D15" s="1" t="s">
        <v>24</v>
      </c>
      <c r="E15" s="4" t="s">
        <v>26</v>
      </c>
      <c r="F15" s="59"/>
      <c r="G15" s="3">
        <v>1000</v>
      </c>
    </row>
    <row r="16" s="23" customFormat="1" customHeight="1" spans="5:8">
      <c r="E16" s="61" t="s">
        <v>27</v>
      </c>
      <c r="F16" s="42"/>
      <c r="H16" s="23" t="s">
        <v>27</v>
      </c>
    </row>
    <row r="17" s="24" customFormat="1" customHeight="1" spans="5:6">
      <c r="E17" s="62" t="s">
        <v>28</v>
      </c>
      <c r="F17" s="47"/>
    </row>
    <row r="18" s="25" customFormat="1" customHeight="1" spans="5:6">
      <c r="E18" s="63" t="s">
        <v>29</v>
      </c>
      <c r="F18" s="51">
        <v>-9025.9</v>
      </c>
    </row>
    <row r="19" s="22" customFormat="1" customHeight="1" spans="4:7">
      <c r="D19" s="1"/>
      <c r="E19" s="4" t="s">
        <v>30</v>
      </c>
      <c r="F19" s="59"/>
      <c r="G19" s="3">
        <v>500</v>
      </c>
    </row>
    <row r="20" s="26" customFormat="1" customHeight="1" spans="4:7">
      <c r="D20" s="32"/>
      <c r="E20" s="20" t="s">
        <v>31</v>
      </c>
      <c r="F20" s="64">
        <v>370</v>
      </c>
      <c r="G20" s="65"/>
    </row>
    <row r="21" s="22" customFormat="1" customHeight="1" spans="4:7">
      <c r="D21" s="1" t="s">
        <v>24</v>
      </c>
      <c r="E21" s="4" t="s">
        <v>32</v>
      </c>
      <c r="F21" s="59"/>
      <c r="G21" s="3">
        <v>28</v>
      </c>
    </row>
    <row r="22" s="23" customFormat="1" customHeight="1" spans="5:8">
      <c r="E22" s="66">
        <v>1440</v>
      </c>
      <c r="F22" s="42"/>
      <c r="H22" s="67">
        <v>1440</v>
      </c>
    </row>
    <row r="23" s="24" customFormat="1" customHeight="1" spans="5:6">
      <c r="E23" s="62" t="s">
        <v>33</v>
      </c>
      <c r="F23" s="47"/>
    </row>
    <row r="24" s="25" customFormat="1" customHeight="1" spans="5:6">
      <c r="E24" s="63" t="s">
        <v>34</v>
      </c>
      <c r="F24" s="68">
        <v>-130</v>
      </c>
    </row>
    <row r="25" s="3" customFormat="1" customHeight="1" spans="1:8">
      <c r="A25" s="9"/>
      <c r="B25" s="9"/>
      <c r="C25" s="9"/>
      <c r="D25" s="57" t="s">
        <v>19</v>
      </c>
      <c r="E25" s="54" t="s">
        <v>35</v>
      </c>
      <c r="F25" s="55">
        <v>12</v>
      </c>
      <c r="H25" s="9"/>
    </row>
    <row r="26" s="3" customFormat="1" customHeight="1" spans="1:8">
      <c r="A26" s="9"/>
      <c r="B26" s="9"/>
      <c r="C26" s="9"/>
      <c r="D26" s="57" t="s">
        <v>19</v>
      </c>
      <c r="E26" s="54" t="s">
        <v>36</v>
      </c>
      <c r="F26" s="55">
        <v>4</v>
      </c>
      <c r="H26" s="9"/>
    </row>
    <row r="27" s="3" customFormat="1" customHeight="1" spans="1:8">
      <c r="A27" s="9"/>
      <c r="B27" s="9"/>
      <c r="C27" s="9"/>
      <c r="D27" s="57" t="s">
        <v>37</v>
      </c>
      <c r="E27" s="54" t="s">
        <v>38</v>
      </c>
      <c r="F27" s="55">
        <v>13</v>
      </c>
      <c r="H27" s="9"/>
    </row>
    <row r="28" s="22" customFormat="1" customHeight="1" spans="4:7">
      <c r="D28" s="1" t="s">
        <v>39</v>
      </c>
      <c r="E28" s="4" t="s">
        <v>40</v>
      </c>
      <c r="F28" s="59"/>
      <c r="G28" s="3">
        <v>8</v>
      </c>
    </row>
    <row r="29" s="22" customFormat="1" customHeight="1" spans="4:7">
      <c r="D29" s="1" t="s">
        <v>41</v>
      </c>
      <c r="E29" s="4" t="s">
        <v>42</v>
      </c>
      <c r="F29" s="59"/>
      <c r="G29" s="3">
        <v>13</v>
      </c>
    </row>
    <row r="30" s="9" customFormat="1" customHeight="1" spans="4:7">
      <c r="D30" s="57" t="s">
        <v>43</v>
      </c>
      <c r="E30" s="54" t="s">
        <v>44</v>
      </c>
      <c r="F30" s="55"/>
      <c r="G30" s="3">
        <v>11</v>
      </c>
    </row>
    <row r="31" s="9" customFormat="1" customHeight="1" spans="4:7">
      <c r="D31" s="57" t="s">
        <v>43</v>
      </c>
      <c r="E31" s="54" t="s">
        <v>45</v>
      </c>
      <c r="F31" s="55"/>
      <c r="G31" s="3">
        <v>14</v>
      </c>
    </row>
    <row r="32" s="22" customFormat="1" customHeight="1" spans="4:7">
      <c r="D32" s="1" t="s">
        <v>46</v>
      </c>
      <c r="E32" s="4" t="s">
        <v>47</v>
      </c>
      <c r="F32" s="59"/>
      <c r="G32" s="3">
        <v>8</v>
      </c>
    </row>
    <row r="33" s="22" customFormat="1" customHeight="1" spans="4:7">
      <c r="D33" s="1" t="s">
        <v>48</v>
      </c>
      <c r="E33" s="4" t="s">
        <v>49</v>
      </c>
      <c r="F33" s="59"/>
      <c r="G33" s="3">
        <v>8</v>
      </c>
    </row>
    <row r="34" s="9" customFormat="1" customHeight="1" spans="4:7">
      <c r="D34" s="57"/>
      <c r="E34" s="54" t="s">
        <v>50</v>
      </c>
      <c r="F34" s="55">
        <v>100</v>
      </c>
      <c r="G34" s="3"/>
    </row>
    <row r="35" s="23" customFormat="1" customHeight="1" spans="5:8">
      <c r="E35" s="66">
        <v>1507</v>
      </c>
      <c r="F35" s="42"/>
      <c r="H35" s="67">
        <v>1507</v>
      </c>
    </row>
    <row r="36" s="24" customFormat="1" customHeight="1" spans="5:6">
      <c r="E36" s="62" t="s">
        <v>33</v>
      </c>
      <c r="F36" s="47"/>
    </row>
    <row r="37" s="25" customFormat="1" customHeight="1" spans="5:6">
      <c r="E37" s="63" t="s">
        <v>51</v>
      </c>
      <c r="F37" s="51">
        <v>67</v>
      </c>
    </row>
    <row r="38" s="3" customFormat="1" customHeight="1" spans="1:8">
      <c r="A38" s="9"/>
      <c r="B38" s="9"/>
      <c r="C38" s="9"/>
      <c r="D38" s="57" t="s">
        <v>52</v>
      </c>
      <c r="E38" s="54" t="s">
        <v>53</v>
      </c>
      <c r="F38" s="60">
        <v>36</v>
      </c>
      <c r="H38" s="9"/>
    </row>
    <row r="39" s="9" customFormat="1" customHeight="1" spans="4:7">
      <c r="D39" s="57" t="s">
        <v>52</v>
      </c>
      <c r="E39" s="54" t="s">
        <v>54</v>
      </c>
      <c r="F39" s="60">
        <v>6</v>
      </c>
      <c r="G39" s="3"/>
    </row>
    <row r="40" s="9" customFormat="1" customHeight="1" spans="4:7">
      <c r="D40" s="57"/>
      <c r="E40" s="54" t="s">
        <v>55</v>
      </c>
      <c r="F40" s="60">
        <v>300</v>
      </c>
      <c r="G40" s="3"/>
    </row>
    <row r="41" s="22" customFormat="1" customHeight="1" spans="4:7">
      <c r="D41" s="1" t="s">
        <v>24</v>
      </c>
      <c r="E41" s="4" t="s">
        <v>56</v>
      </c>
      <c r="F41" s="16"/>
      <c r="G41" s="3">
        <v>300</v>
      </c>
    </row>
    <row r="42" s="22" customFormat="1" customHeight="1" spans="4:7">
      <c r="D42" s="1" t="s">
        <v>24</v>
      </c>
      <c r="E42" s="4" t="s">
        <v>57</v>
      </c>
      <c r="F42" s="16"/>
      <c r="G42" s="3">
        <v>220</v>
      </c>
    </row>
    <row r="43" s="23" customFormat="1" customHeight="1" spans="5:8">
      <c r="E43" s="66">
        <v>1329</v>
      </c>
      <c r="H43" s="67">
        <v>1329</v>
      </c>
    </row>
    <row r="44" s="24" customFormat="1" customHeight="1" spans="5:5">
      <c r="E44" s="62" t="s">
        <v>58</v>
      </c>
    </row>
    <row r="45" s="25" customFormat="1" customHeight="1" spans="5:6">
      <c r="E45" s="63" t="s">
        <v>59</v>
      </c>
      <c r="F45" s="69">
        <v>342</v>
      </c>
    </row>
    <row r="46" s="22" customFormat="1" customHeight="1" spans="4:7">
      <c r="D46" s="1" t="s">
        <v>60</v>
      </c>
      <c r="E46" s="4" t="s">
        <v>61</v>
      </c>
      <c r="F46" s="16"/>
      <c r="G46" s="3">
        <v>40</v>
      </c>
    </row>
    <row r="47" s="3" customFormat="1" customHeight="1" spans="1:8">
      <c r="A47" s="9"/>
      <c r="B47" s="9"/>
      <c r="C47" s="9"/>
      <c r="D47" s="57"/>
      <c r="E47" s="54" t="s">
        <v>62</v>
      </c>
      <c r="F47" s="60">
        <v>4500</v>
      </c>
      <c r="H47" s="9"/>
    </row>
    <row r="48" s="22" customFormat="1" customHeight="1" spans="4:7">
      <c r="D48" s="1" t="s">
        <v>63</v>
      </c>
      <c r="E48" s="4" t="s">
        <v>64</v>
      </c>
      <c r="F48" s="16"/>
      <c r="G48" s="3">
        <v>545</v>
      </c>
    </row>
    <row r="49" s="9" customFormat="1" customHeight="1" spans="4:7">
      <c r="D49" s="1" t="s">
        <v>63</v>
      </c>
      <c r="E49" s="54" t="s">
        <v>65</v>
      </c>
      <c r="F49" s="60"/>
      <c r="G49" s="3">
        <v>265</v>
      </c>
    </row>
    <row r="50" s="9" customFormat="1" customHeight="1" spans="4:7">
      <c r="D50" s="1" t="s">
        <v>63</v>
      </c>
      <c r="E50" s="54" t="s">
        <v>66</v>
      </c>
      <c r="F50" s="60"/>
      <c r="G50" s="3">
        <v>3202</v>
      </c>
    </row>
    <row r="51" s="9" customFormat="1" customHeight="1" spans="4:7">
      <c r="D51" s="1" t="s">
        <v>63</v>
      </c>
      <c r="E51" s="54" t="s">
        <v>67</v>
      </c>
      <c r="F51" s="60"/>
      <c r="G51" s="3">
        <v>376</v>
      </c>
    </row>
    <row r="52" s="9" customFormat="1" customHeight="1" spans="4:7">
      <c r="D52" s="57" t="s">
        <v>68</v>
      </c>
      <c r="E52" s="54" t="s">
        <v>69</v>
      </c>
      <c r="F52" s="60">
        <v>30</v>
      </c>
      <c r="G52" s="3"/>
    </row>
    <row r="53" s="9" customFormat="1" customHeight="1" spans="4:7">
      <c r="D53" s="57"/>
      <c r="E53" s="54" t="s">
        <v>70</v>
      </c>
      <c r="F53" s="60">
        <v>2450</v>
      </c>
      <c r="G53" s="3"/>
    </row>
    <row r="54" s="22" customFormat="1" customHeight="1" spans="4:7">
      <c r="D54" s="1" t="s">
        <v>24</v>
      </c>
      <c r="E54" s="4" t="s">
        <v>71</v>
      </c>
      <c r="F54" s="16"/>
      <c r="G54" s="3">
        <v>1200</v>
      </c>
    </row>
    <row r="55" s="22" customFormat="1" customHeight="1" spans="4:7">
      <c r="D55" s="1" t="s">
        <v>24</v>
      </c>
      <c r="E55" s="4" t="s">
        <v>72</v>
      </c>
      <c r="F55" s="16"/>
      <c r="G55" s="3">
        <v>1000</v>
      </c>
    </row>
    <row r="56" s="22" customFormat="1" customHeight="1" spans="4:7">
      <c r="D56" s="1" t="s">
        <v>24</v>
      </c>
      <c r="E56" s="4" t="s">
        <v>73</v>
      </c>
      <c r="F56" s="16"/>
      <c r="G56" s="3">
        <v>250</v>
      </c>
    </row>
    <row r="57" s="22" customFormat="1" customHeight="1" spans="4:7">
      <c r="D57" s="1" t="s">
        <v>24</v>
      </c>
      <c r="E57" s="4" t="s">
        <v>74</v>
      </c>
      <c r="F57" s="16"/>
      <c r="G57" s="3">
        <v>350</v>
      </c>
    </row>
    <row r="58" s="23" customFormat="1" customHeight="1" spans="5:8">
      <c r="E58" s="66">
        <v>1329</v>
      </c>
      <c r="H58" s="67">
        <v>1081</v>
      </c>
    </row>
    <row r="59" s="24" customFormat="1" customHeight="1" spans="5:5">
      <c r="E59" s="62" t="s">
        <v>75</v>
      </c>
    </row>
    <row r="60" s="25" customFormat="1" customHeight="1" spans="5:6">
      <c r="E60" s="63" t="s">
        <v>76</v>
      </c>
      <c r="F60" s="69">
        <v>2552</v>
      </c>
    </row>
    <row r="61" s="9" customFormat="1" customHeight="1" spans="4:7">
      <c r="D61" s="57" t="s">
        <v>77</v>
      </c>
      <c r="E61" s="54" t="s">
        <v>78</v>
      </c>
      <c r="F61" s="60">
        <v>12</v>
      </c>
      <c r="G61" s="3"/>
    </row>
    <row r="62" s="22" customFormat="1" customHeight="1" spans="4:7">
      <c r="D62" s="1" t="s">
        <v>24</v>
      </c>
      <c r="E62" s="4" t="s">
        <v>79</v>
      </c>
      <c r="F62" s="16"/>
      <c r="G62" s="3">
        <v>130</v>
      </c>
    </row>
    <row r="63" s="23" customFormat="1" customHeight="1" spans="5:8">
      <c r="E63" s="66">
        <v>963</v>
      </c>
      <c r="H63" s="67">
        <v>963</v>
      </c>
    </row>
    <row r="64" s="24" customFormat="1" customHeight="1" spans="5:5">
      <c r="E64" s="62" t="s">
        <v>80</v>
      </c>
    </row>
    <row r="65" s="25" customFormat="1" customHeight="1" spans="5:6">
      <c r="E65" s="63" t="s">
        <v>81</v>
      </c>
      <c r="F65" s="69">
        <v>12</v>
      </c>
    </row>
    <row r="66" s="22" customFormat="1" customHeight="1" spans="4:7">
      <c r="D66" s="1" t="s">
        <v>82</v>
      </c>
      <c r="E66" s="4" t="s">
        <v>83</v>
      </c>
      <c r="F66" s="16"/>
      <c r="G66" s="3">
        <v>8</v>
      </c>
    </row>
    <row r="67" s="22" customFormat="1" customHeight="1" spans="4:7">
      <c r="D67" s="1" t="s">
        <v>43</v>
      </c>
      <c r="E67" s="4" t="s">
        <v>84</v>
      </c>
      <c r="F67" s="16"/>
      <c r="G67" s="3">
        <v>14</v>
      </c>
    </row>
    <row r="68" s="22" customFormat="1" customHeight="1" spans="4:7">
      <c r="D68" s="1" t="s">
        <v>85</v>
      </c>
      <c r="E68" s="4" t="s">
        <v>86</v>
      </c>
      <c r="F68" s="16"/>
      <c r="G68" s="3">
        <v>6</v>
      </c>
    </row>
    <row r="69" s="27" customFormat="1" customHeight="1" spans="4:7">
      <c r="D69" s="5" t="s">
        <v>87</v>
      </c>
      <c r="E69" s="70" t="s">
        <v>88</v>
      </c>
      <c r="F69" s="60">
        <v>12</v>
      </c>
      <c r="G69" s="71"/>
    </row>
    <row r="70" s="3" customFormat="1" customHeight="1" spans="1:8">
      <c r="A70" s="9"/>
      <c r="B70" s="9"/>
      <c r="C70" s="9"/>
      <c r="D70" s="5" t="s">
        <v>87</v>
      </c>
      <c r="E70" s="54" t="s">
        <v>89</v>
      </c>
      <c r="F70" s="60">
        <v>66</v>
      </c>
      <c r="H70" s="9"/>
    </row>
    <row r="71" s="9" customFormat="1" customHeight="1" spans="4:7">
      <c r="D71" s="5" t="s">
        <v>87</v>
      </c>
      <c r="E71" s="54" t="s">
        <v>90</v>
      </c>
      <c r="F71" s="60">
        <v>30</v>
      </c>
      <c r="G71" s="3"/>
    </row>
    <row r="72" s="22" customFormat="1" customHeight="1" spans="4:7">
      <c r="D72" s="1" t="s">
        <v>24</v>
      </c>
      <c r="E72" s="4" t="s">
        <v>91</v>
      </c>
      <c r="F72" s="16"/>
      <c r="G72" s="3">
        <v>293</v>
      </c>
    </row>
    <row r="73" s="9" customFormat="1" customHeight="1" spans="4:7">
      <c r="D73" s="1" t="s">
        <v>92</v>
      </c>
      <c r="E73" s="2" t="s">
        <v>93</v>
      </c>
      <c r="F73" s="3"/>
      <c r="G73" s="3">
        <v>80</v>
      </c>
    </row>
    <row r="74" s="23" customFormat="1" customHeight="1" spans="5:8">
      <c r="E74" s="66">
        <v>670</v>
      </c>
      <c r="H74" s="67">
        <v>670</v>
      </c>
    </row>
    <row r="75" s="24" customFormat="1" customHeight="1" spans="5:5">
      <c r="E75" s="62" t="s">
        <v>94</v>
      </c>
    </row>
    <row r="76" s="25" customFormat="1" customHeight="1" spans="5:6">
      <c r="E76" s="63" t="s">
        <v>95</v>
      </c>
      <c r="F76" s="69">
        <v>80</v>
      </c>
    </row>
    <row r="77" s="9" customFormat="1" customHeight="1" spans="4:7">
      <c r="D77" s="5" t="s">
        <v>96</v>
      </c>
      <c r="E77" s="54" t="s">
        <v>97</v>
      </c>
      <c r="F77" s="60">
        <v>12</v>
      </c>
      <c r="G77" s="3"/>
    </row>
    <row r="78" s="9" customFormat="1" customHeight="1" spans="4:7">
      <c r="D78" s="5"/>
      <c r="E78" s="54" t="s">
        <v>98</v>
      </c>
      <c r="F78" s="60">
        <v>5000</v>
      </c>
      <c r="G78" s="3"/>
    </row>
    <row r="79" s="22" customFormat="1" customHeight="1" spans="4:7">
      <c r="D79" s="1" t="s">
        <v>99</v>
      </c>
      <c r="E79" s="4" t="s">
        <v>100</v>
      </c>
      <c r="F79" s="16"/>
      <c r="G79" s="3">
        <v>1000</v>
      </c>
    </row>
    <row r="80" s="22" customFormat="1" customHeight="1" spans="4:7">
      <c r="D80" s="1" t="s">
        <v>101</v>
      </c>
      <c r="E80" s="4" t="s">
        <v>102</v>
      </c>
      <c r="F80" s="16"/>
      <c r="G80" s="3">
        <v>4000</v>
      </c>
    </row>
    <row r="81" s="9" customFormat="1" customHeight="1" spans="4:7">
      <c r="D81" s="1" t="s">
        <v>24</v>
      </c>
      <c r="E81" s="4" t="s">
        <v>103</v>
      </c>
      <c r="F81" s="16"/>
      <c r="G81" s="3">
        <v>76.9</v>
      </c>
    </row>
    <row r="82" s="23" customFormat="1" customHeight="1" spans="5:8">
      <c r="E82" s="66">
        <v>605.1</v>
      </c>
      <c r="H82" s="67">
        <v>605.1</v>
      </c>
    </row>
    <row r="83" s="24" customFormat="1" customHeight="1" spans="5:5">
      <c r="E83" s="62" t="s">
        <v>104</v>
      </c>
    </row>
    <row r="84" s="25" customFormat="1" customHeight="1" spans="5:6">
      <c r="E84" s="63" t="s">
        <v>105</v>
      </c>
      <c r="F84" s="72">
        <v>12</v>
      </c>
    </row>
    <row r="85" s="3" customFormat="1" customHeight="1" spans="1:8">
      <c r="A85" s="9"/>
      <c r="B85" s="9"/>
      <c r="C85" s="9"/>
      <c r="D85" s="57" t="s">
        <v>106</v>
      </c>
      <c r="E85" s="54" t="s">
        <v>107</v>
      </c>
      <c r="F85" s="60">
        <v>12</v>
      </c>
      <c r="H85" s="9"/>
    </row>
    <row r="86" s="3" customFormat="1" customHeight="1" spans="1:8">
      <c r="A86" s="9"/>
      <c r="B86" s="9"/>
      <c r="C86" s="9"/>
      <c r="D86" s="57" t="s">
        <v>106</v>
      </c>
      <c r="E86" s="54" t="s">
        <v>108</v>
      </c>
      <c r="F86" s="60">
        <v>6</v>
      </c>
      <c r="H86" s="9"/>
    </row>
    <row r="87" s="3" customFormat="1" customHeight="1" spans="1:8">
      <c r="A87" s="9"/>
      <c r="B87" s="9"/>
      <c r="C87" s="9"/>
      <c r="D87" s="57" t="s">
        <v>106</v>
      </c>
      <c r="E87" s="54" t="s">
        <v>109</v>
      </c>
      <c r="F87" s="60">
        <v>6</v>
      </c>
      <c r="H87" s="9"/>
    </row>
    <row r="88" s="23" customFormat="1" customHeight="1" spans="5:8">
      <c r="E88" s="66">
        <v>629.1</v>
      </c>
      <c r="H88" s="67">
        <v>629.1</v>
      </c>
    </row>
    <row r="89" s="24" customFormat="1" customHeight="1" spans="5:5">
      <c r="E89" s="62" t="s">
        <v>104</v>
      </c>
    </row>
    <row r="90" s="25" customFormat="1" customHeight="1" spans="5:6">
      <c r="E90" s="63" t="s">
        <v>110</v>
      </c>
      <c r="F90" s="72">
        <v>24</v>
      </c>
    </row>
    <row r="91" s="3" customFormat="1" customHeight="1" spans="1:8">
      <c r="A91" s="9"/>
      <c r="B91" s="9"/>
      <c r="C91" s="9"/>
      <c r="D91" s="57" t="s">
        <v>111</v>
      </c>
      <c r="E91" s="54" t="s">
        <v>112</v>
      </c>
      <c r="F91" s="60">
        <v>6</v>
      </c>
      <c r="H91" s="9"/>
    </row>
    <row r="92" s="3" customFormat="1" customHeight="1" spans="1:8">
      <c r="A92" s="9"/>
      <c r="B92" s="9"/>
      <c r="C92" s="9"/>
      <c r="D92" s="57"/>
      <c r="E92" s="54" t="s">
        <v>113</v>
      </c>
      <c r="F92" s="60">
        <v>1500</v>
      </c>
      <c r="H92" s="9"/>
    </row>
    <row r="93" s="22" customFormat="1" customHeight="1" spans="4:7">
      <c r="D93" s="1" t="s">
        <v>114</v>
      </c>
      <c r="E93" s="4" t="s">
        <v>115</v>
      </c>
      <c r="F93" s="16"/>
      <c r="G93" s="3">
        <v>1248</v>
      </c>
    </row>
    <row r="94" s="23" customFormat="1" customHeight="1" spans="5:8">
      <c r="E94" s="66">
        <v>887.1</v>
      </c>
      <c r="H94" s="67">
        <v>887.1</v>
      </c>
    </row>
    <row r="95" s="24" customFormat="1" customHeight="1" spans="5:5">
      <c r="E95" s="62" t="s">
        <v>104</v>
      </c>
    </row>
    <row r="96" s="25" customFormat="1" customHeight="1" spans="5:6">
      <c r="E96" s="63" t="s">
        <v>116</v>
      </c>
      <c r="F96" s="72">
        <v>258</v>
      </c>
    </row>
    <row r="97" s="3" customFormat="1" customHeight="1" spans="1:8">
      <c r="A97" s="9"/>
      <c r="B97" s="9"/>
      <c r="C97" s="9"/>
      <c r="D97" s="57" t="s">
        <v>117</v>
      </c>
      <c r="E97" s="54" t="s">
        <v>118</v>
      </c>
      <c r="F97" s="60">
        <v>212</v>
      </c>
      <c r="H97" s="9"/>
    </row>
    <row r="98" s="22" customFormat="1" customHeight="1" spans="4:7">
      <c r="D98" s="1" t="s">
        <v>117</v>
      </c>
      <c r="E98" s="4" t="s">
        <v>119</v>
      </c>
      <c r="F98" s="16"/>
      <c r="G98" s="3">
        <v>361</v>
      </c>
    </row>
    <row r="99" s="3" customFormat="1" customHeight="1" spans="1:8">
      <c r="A99" s="9"/>
      <c r="B99" s="9"/>
      <c r="C99" s="9"/>
      <c r="D99" s="57" t="s">
        <v>120</v>
      </c>
      <c r="E99" s="54" t="s">
        <v>121</v>
      </c>
      <c r="F99" s="60">
        <v>6</v>
      </c>
      <c r="H99" s="9"/>
    </row>
    <row r="100" s="9" customFormat="1" customHeight="1" spans="4:7">
      <c r="D100" s="1" t="s">
        <v>24</v>
      </c>
      <c r="E100" s="4" t="s">
        <v>122</v>
      </c>
      <c r="F100" s="16"/>
      <c r="G100" s="3">
        <v>80</v>
      </c>
    </row>
    <row r="101" s="23" customFormat="1" customHeight="1" spans="5:8">
      <c r="E101" s="66">
        <v>664.1</v>
      </c>
      <c r="H101" s="67">
        <v>664.1</v>
      </c>
    </row>
    <row r="102" s="24" customFormat="1" customHeight="1" spans="5:5">
      <c r="E102" s="62" t="s">
        <v>123</v>
      </c>
    </row>
    <row r="103" s="25" customFormat="1" customHeight="1" spans="5:6">
      <c r="E103" s="63" t="s">
        <v>124</v>
      </c>
      <c r="F103" s="72">
        <v>-143</v>
      </c>
    </row>
    <row r="104" s="3" customFormat="1" customHeight="1" spans="1:8">
      <c r="A104" s="9"/>
      <c r="B104" s="9"/>
      <c r="C104" s="9"/>
      <c r="D104" s="57" t="s">
        <v>125</v>
      </c>
      <c r="E104" s="54" t="s">
        <v>126</v>
      </c>
      <c r="F104" s="60">
        <v>6</v>
      </c>
      <c r="H104" s="9"/>
    </row>
    <row r="105" s="3" customFormat="1" customHeight="1" spans="1:8">
      <c r="A105" s="9"/>
      <c r="B105" s="9"/>
      <c r="C105" s="9"/>
      <c r="D105" s="57" t="s">
        <v>125</v>
      </c>
      <c r="E105" s="54" t="s">
        <v>127</v>
      </c>
      <c r="F105" s="60">
        <v>6</v>
      </c>
      <c r="H105" s="9"/>
    </row>
    <row r="106" s="23" customFormat="1" customHeight="1" spans="5:8">
      <c r="E106" s="66">
        <v>676.1</v>
      </c>
      <c r="H106" s="67">
        <v>676.1</v>
      </c>
    </row>
    <row r="107" s="24" customFormat="1" customHeight="1" spans="5:5">
      <c r="E107" s="62" t="s">
        <v>123</v>
      </c>
    </row>
    <row r="108" s="25" customFormat="1" customHeight="1" spans="5:6">
      <c r="E108" s="63" t="s">
        <v>128</v>
      </c>
      <c r="F108" s="72">
        <v>12</v>
      </c>
    </row>
    <row r="109" s="3" customFormat="1" customHeight="1" spans="1:8">
      <c r="A109" s="9"/>
      <c r="B109" s="9"/>
      <c r="C109" s="9"/>
      <c r="D109" s="57"/>
      <c r="E109" s="54" t="s">
        <v>129</v>
      </c>
      <c r="F109" s="60">
        <v>3400</v>
      </c>
      <c r="H109" s="9"/>
    </row>
    <row r="110" s="3" customFormat="1" customHeight="1" spans="1:8">
      <c r="A110" s="9"/>
      <c r="B110" s="9"/>
      <c r="C110" s="9"/>
      <c r="D110" s="57" t="s">
        <v>130</v>
      </c>
      <c r="E110" s="54" t="s">
        <v>131</v>
      </c>
      <c r="F110" s="60">
        <v>300</v>
      </c>
      <c r="H110" s="9"/>
    </row>
    <row r="111" s="22" customFormat="1" customHeight="1" spans="4:7">
      <c r="D111" s="1" t="s">
        <v>132</v>
      </c>
      <c r="E111" s="4" t="s">
        <v>133</v>
      </c>
      <c r="F111" s="16"/>
      <c r="G111" s="73">
        <v>160</v>
      </c>
    </row>
    <row r="112" s="22" customFormat="1" customHeight="1" spans="4:7">
      <c r="D112" s="1" t="s">
        <v>134</v>
      </c>
      <c r="E112" s="4" t="s">
        <v>135</v>
      </c>
      <c r="F112" s="16"/>
      <c r="G112" s="73">
        <v>100</v>
      </c>
    </row>
    <row r="113" s="3" customFormat="1" customHeight="1" spans="1:8">
      <c r="A113" s="9"/>
      <c r="B113" s="9"/>
      <c r="C113" s="9"/>
      <c r="D113" s="57"/>
      <c r="E113" s="54" t="s">
        <v>136</v>
      </c>
      <c r="F113" s="60">
        <v>750</v>
      </c>
      <c r="H113" s="9"/>
    </row>
    <row r="114" s="22" customFormat="1" customHeight="1" spans="4:7">
      <c r="D114" s="57" t="s">
        <v>130</v>
      </c>
      <c r="E114" s="4" t="s">
        <v>137</v>
      </c>
      <c r="F114" s="16"/>
      <c r="G114" s="3">
        <v>1500</v>
      </c>
    </row>
    <row r="115" s="3" customFormat="1" customHeight="1" spans="1:8">
      <c r="A115" s="9"/>
      <c r="B115" s="9"/>
      <c r="C115" s="9"/>
      <c r="D115" s="57" t="s">
        <v>125</v>
      </c>
      <c r="E115" s="54" t="s">
        <v>138</v>
      </c>
      <c r="F115" s="60">
        <v>12</v>
      </c>
      <c r="H115" s="9"/>
    </row>
    <row r="116" s="22" customFormat="1" customHeight="1" spans="4:7">
      <c r="D116" s="1" t="s">
        <v>24</v>
      </c>
      <c r="E116" s="4" t="s">
        <v>139</v>
      </c>
      <c r="F116" s="16"/>
      <c r="G116" s="3">
        <v>787</v>
      </c>
    </row>
    <row r="117" s="23" customFormat="1" customHeight="1" spans="5:8">
      <c r="E117" s="66">
        <v>2591.1</v>
      </c>
      <c r="H117" s="67">
        <v>2591.1</v>
      </c>
    </row>
    <row r="118" s="24" customFormat="1" customHeight="1" spans="5:5">
      <c r="E118" s="62" t="s">
        <v>140</v>
      </c>
    </row>
    <row r="119" s="25" customFormat="1" customHeight="1" spans="5:6">
      <c r="E119" s="63" t="s">
        <v>141</v>
      </c>
      <c r="F119" s="72">
        <v>2702</v>
      </c>
    </row>
    <row r="120" s="3" customFormat="1" customHeight="1" spans="1:8">
      <c r="A120" s="9"/>
      <c r="B120" s="9"/>
      <c r="C120" s="9"/>
      <c r="D120" s="57"/>
      <c r="E120" s="54" t="s">
        <v>142</v>
      </c>
      <c r="F120" s="60">
        <v>5000</v>
      </c>
      <c r="H120" s="9"/>
    </row>
    <row r="121" s="22" customFormat="1" customHeight="1" spans="4:7">
      <c r="D121" s="1" t="s">
        <v>143</v>
      </c>
      <c r="E121" s="4" t="s">
        <v>144</v>
      </c>
      <c r="F121" s="16"/>
      <c r="G121" s="3">
        <v>4800</v>
      </c>
    </row>
    <row r="122" s="9" customFormat="1" customHeight="1" spans="4:7">
      <c r="D122" s="57"/>
      <c r="E122" s="54" t="s">
        <v>145</v>
      </c>
      <c r="F122" s="60">
        <v>1500</v>
      </c>
      <c r="G122" s="3"/>
    </row>
    <row r="123" s="22" customFormat="1" customHeight="1" spans="4:7">
      <c r="D123" s="1" t="s">
        <v>130</v>
      </c>
      <c r="E123" s="4" t="s">
        <v>146</v>
      </c>
      <c r="F123" s="16"/>
      <c r="G123" s="3"/>
    </row>
    <row r="124" s="22" customFormat="1" customHeight="1" spans="4:7">
      <c r="D124" s="1" t="s">
        <v>147</v>
      </c>
      <c r="E124" s="4" t="s">
        <v>148</v>
      </c>
      <c r="F124" s="16"/>
      <c r="G124" s="3">
        <v>200</v>
      </c>
    </row>
    <row r="125" s="22" customFormat="1" customHeight="1" spans="4:7">
      <c r="D125" s="1" t="s">
        <v>149</v>
      </c>
      <c r="E125" s="4" t="s">
        <v>150</v>
      </c>
      <c r="F125" s="16"/>
      <c r="G125" s="3">
        <v>100</v>
      </c>
    </row>
    <row r="126" s="22" customFormat="1" customHeight="1" spans="4:7">
      <c r="D126" s="1" t="s">
        <v>151</v>
      </c>
      <c r="E126" s="4" t="s">
        <v>152</v>
      </c>
      <c r="F126" s="16"/>
      <c r="G126" s="3">
        <v>100</v>
      </c>
    </row>
    <row r="127" s="22" customFormat="1" customHeight="1" spans="4:7">
      <c r="D127" s="1" t="s">
        <v>153</v>
      </c>
      <c r="E127" s="4" t="s">
        <v>154</v>
      </c>
      <c r="F127" s="16"/>
      <c r="G127" s="3">
        <v>100</v>
      </c>
    </row>
    <row r="128" s="22" customFormat="1" customHeight="1" spans="4:7">
      <c r="D128" s="1" t="s">
        <v>155</v>
      </c>
      <c r="E128" s="4" t="s">
        <v>156</v>
      </c>
      <c r="F128" s="16"/>
      <c r="G128" s="3">
        <v>100</v>
      </c>
    </row>
    <row r="129" s="22" customFormat="1" customHeight="1" spans="4:7">
      <c r="D129" s="1" t="s">
        <v>157</v>
      </c>
      <c r="E129" s="4" t="s">
        <v>158</v>
      </c>
      <c r="F129" s="16"/>
      <c r="G129" s="3">
        <v>200</v>
      </c>
    </row>
    <row r="130" s="22" customFormat="1" customHeight="1" spans="4:7">
      <c r="D130" s="1" t="s">
        <v>159</v>
      </c>
      <c r="E130" s="4" t="s">
        <v>160</v>
      </c>
      <c r="F130" s="16"/>
      <c r="G130" s="3">
        <v>200</v>
      </c>
    </row>
    <row r="131" s="22" customFormat="1" customHeight="1" spans="4:7">
      <c r="D131" s="1" t="s">
        <v>161</v>
      </c>
      <c r="E131" s="4" t="s">
        <v>162</v>
      </c>
      <c r="F131" s="16"/>
      <c r="G131" s="3">
        <v>200</v>
      </c>
    </row>
    <row r="132" s="22" customFormat="1" customHeight="1" spans="4:7">
      <c r="D132" s="1" t="s">
        <v>163</v>
      </c>
      <c r="E132" s="4" t="s">
        <v>164</v>
      </c>
      <c r="F132" s="16"/>
      <c r="G132" s="3">
        <v>100</v>
      </c>
    </row>
    <row r="133" s="22" customFormat="1" customHeight="1" spans="4:7">
      <c r="D133" s="1" t="s">
        <v>165</v>
      </c>
      <c r="E133" s="4" t="s">
        <v>166</v>
      </c>
      <c r="F133" s="16"/>
      <c r="G133" s="3">
        <v>200</v>
      </c>
    </row>
    <row r="134" s="22" customFormat="1" customHeight="1" spans="4:7">
      <c r="D134" s="1" t="s">
        <v>167</v>
      </c>
      <c r="E134" s="4" t="s">
        <v>168</v>
      </c>
      <c r="F134" s="16"/>
      <c r="G134" s="3">
        <v>88</v>
      </c>
    </row>
    <row r="135" s="22" customFormat="1" customHeight="1" spans="4:7">
      <c r="D135" s="1" t="s">
        <v>24</v>
      </c>
      <c r="E135" s="4" t="s">
        <v>169</v>
      </c>
      <c r="F135" s="16"/>
      <c r="G135" s="3">
        <v>60</v>
      </c>
    </row>
    <row r="136" s="22" customFormat="1" customHeight="1" spans="4:7">
      <c r="D136" s="1" t="s">
        <v>167</v>
      </c>
      <c r="E136" s="4" t="s">
        <v>170</v>
      </c>
      <c r="F136" s="16"/>
      <c r="G136" s="3">
        <v>2400</v>
      </c>
    </row>
    <row r="137" s="26" customFormat="1" customHeight="1" spans="4:7">
      <c r="D137" s="74" t="s">
        <v>171</v>
      </c>
      <c r="E137" s="20" t="s">
        <v>172</v>
      </c>
      <c r="F137" s="75">
        <v>12</v>
      </c>
      <c r="G137" s="65"/>
    </row>
    <row r="138" s="23" customFormat="1" customHeight="1" spans="5:8">
      <c r="E138" s="66">
        <v>255.1</v>
      </c>
      <c r="H138" s="67">
        <v>255.1</v>
      </c>
    </row>
    <row r="139" s="24" customFormat="1" customHeight="1" spans="5:5">
      <c r="E139" s="62" t="s">
        <v>173</v>
      </c>
    </row>
    <row r="140" s="25" customFormat="1" customHeight="1" spans="5:6">
      <c r="E140" s="63" t="s">
        <v>174</v>
      </c>
      <c r="F140" s="72">
        <v>-2276</v>
      </c>
    </row>
    <row r="141" s="28" customFormat="1" customHeight="1" spans="4:6">
      <c r="D141" s="28" t="s">
        <v>175</v>
      </c>
      <c r="E141" s="76" t="s">
        <v>176</v>
      </c>
      <c r="F141" s="77">
        <v>38</v>
      </c>
    </row>
    <row r="142" s="3" customFormat="1" customHeight="1" spans="1:8">
      <c r="A142" s="9"/>
      <c r="B142" s="9"/>
      <c r="C142" s="9"/>
      <c r="D142" s="57"/>
      <c r="E142" s="54" t="s">
        <v>177</v>
      </c>
      <c r="F142" s="60">
        <v>500</v>
      </c>
      <c r="H142" s="9"/>
    </row>
    <row r="143" s="9" customFormat="1" customHeight="1" spans="4:7">
      <c r="D143" s="57"/>
      <c r="E143" s="54" t="s">
        <v>178</v>
      </c>
      <c r="F143" s="60"/>
      <c r="G143" s="3">
        <v>150</v>
      </c>
    </row>
    <row r="144" s="22" customFormat="1" customHeight="1" spans="4:7">
      <c r="D144" s="1" t="s">
        <v>179</v>
      </c>
      <c r="E144" s="4" t="s">
        <v>180</v>
      </c>
      <c r="F144" s="16"/>
      <c r="G144" s="3">
        <v>50</v>
      </c>
    </row>
    <row r="145" s="22" customFormat="1" customHeight="1" spans="4:7">
      <c r="D145" s="1" t="s">
        <v>179</v>
      </c>
      <c r="E145" s="4" t="s">
        <v>181</v>
      </c>
      <c r="F145" s="16"/>
      <c r="G145" s="3">
        <v>100</v>
      </c>
    </row>
    <row r="146" s="22" customFormat="1" customHeight="1" spans="4:7">
      <c r="D146" s="1" t="s">
        <v>182</v>
      </c>
      <c r="E146" s="4" t="s">
        <v>183</v>
      </c>
      <c r="F146" s="16"/>
      <c r="G146" s="3">
        <v>50</v>
      </c>
    </row>
    <row r="147" s="22" customFormat="1" customHeight="1" spans="4:7">
      <c r="D147" s="1" t="s">
        <v>184</v>
      </c>
      <c r="E147" s="4" t="s">
        <v>185</v>
      </c>
      <c r="F147" s="16"/>
      <c r="G147" s="3">
        <v>60</v>
      </c>
    </row>
    <row r="148" s="23" customFormat="1" customHeight="1" spans="5:8">
      <c r="E148" s="66">
        <v>383.1</v>
      </c>
      <c r="H148" s="67">
        <v>383.1</v>
      </c>
    </row>
    <row r="149" s="24" customFormat="1" customHeight="1" spans="5:5">
      <c r="E149" s="62" t="s">
        <v>173</v>
      </c>
    </row>
    <row r="150" s="25" customFormat="1" customHeight="1" spans="5:6">
      <c r="E150" s="63" t="s">
        <v>186</v>
      </c>
      <c r="F150" s="72">
        <v>128</v>
      </c>
    </row>
    <row r="151" s="3" customFormat="1" customHeight="1" spans="1:8">
      <c r="A151" s="9"/>
      <c r="B151" s="9"/>
      <c r="C151" s="9"/>
      <c r="D151" s="57"/>
      <c r="E151" s="54" t="s">
        <v>187</v>
      </c>
      <c r="F151" s="60">
        <v>1000</v>
      </c>
      <c r="H151" s="9"/>
    </row>
    <row r="152" s="22" customFormat="1" customHeight="1" spans="4:7">
      <c r="D152" s="1"/>
      <c r="E152" s="4" t="s">
        <v>188</v>
      </c>
      <c r="F152" s="16"/>
      <c r="G152" s="3">
        <v>643</v>
      </c>
    </row>
    <row r="153" s="27" customFormat="1" customHeight="1" spans="4:6">
      <c r="D153" s="5"/>
      <c r="E153" s="70" t="s">
        <v>189</v>
      </c>
      <c r="F153" s="60">
        <v>3200</v>
      </c>
    </row>
    <row r="154" s="22" customFormat="1" customHeight="1" spans="4:7">
      <c r="D154" s="1" t="s">
        <v>24</v>
      </c>
      <c r="E154" s="4" t="s">
        <v>190</v>
      </c>
      <c r="F154" s="16"/>
      <c r="G154" s="3">
        <v>1000</v>
      </c>
    </row>
    <row r="155" s="22" customFormat="1" customHeight="1" spans="4:7">
      <c r="D155" s="1" t="s">
        <v>24</v>
      </c>
      <c r="E155" s="4" t="s">
        <v>191</v>
      </c>
      <c r="F155" s="16"/>
      <c r="G155" s="3">
        <v>350</v>
      </c>
    </row>
    <row r="156" s="22" customFormat="1" customHeight="1" spans="4:7">
      <c r="D156" s="1" t="s">
        <v>24</v>
      </c>
      <c r="E156" s="4" t="s">
        <v>192</v>
      </c>
      <c r="F156" s="16"/>
      <c r="G156" s="3">
        <v>1400</v>
      </c>
    </row>
    <row r="157" s="22" customFormat="1" customHeight="1" spans="4:7">
      <c r="D157" s="1" t="s">
        <v>24</v>
      </c>
      <c r="E157" s="4" t="s">
        <v>193</v>
      </c>
      <c r="F157" s="16"/>
      <c r="G157" s="3">
        <v>90</v>
      </c>
    </row>
    <row r="158" s="22" customFormat="1" customHeight="1" spans="4:7">
      <c r="D158" s="1" t="s">
        <v>24</v>
      </c>
      <c r="E158" s="4" t="s">
        <v>194</v>
      </c>
      <c r="F158" s="16"/>
      <c r="G158" s="3">
        <v>360</v>
      </c>
    </row>
    <row r="159" s="23" customFormat="1" customHeight="1" spans="5:8">
      <c r="E159" s="66">
        <v>740.1</v>
      </c>
      <c r="H159" s="67">
        <v>740.1</v>
      </c>
    </row>
    <row r="160" s="24" customFormat="1" customHeight="1" spans="5:5">
      <c r="E160" s="62" t="s">
        <v>195</v>
      </c>
    </row>
    <row r="161" s="25" customFormat="1" customHeight="1" spans="5:6">
      <c r="E161" s="63" t="s">
        <v>196</v>
      </c>
      <c r="F161" s="72">
        <v>3557</v>
      </c>
    </row>
    <row r="162" s="22" customFormat="1" customHeight="1" spans="4:7">
      <c r="D162" s="1" t="s">
        <v>197</v>
      </c>
      <c r="E162" s="4" t="s">
        <v>198</v>
      </c>
      <c r="F162" s="16"/>
      <c r="G162" s="3">
        <v>12</v>
      </c>
    </row>
    <row r="163" s="22" customFormat="1" customHeight="1" spans="4:7">
      <c r="D163" s="1" t="s">
        <v>199</v>
      </c>
      <c r="E163" s="4" t="s">
        <v>200</v>
      </c>
      <c r="F163" s="16"/>
      <c r="G163" s="3">
        <v>14</v>
      </c>
    </row>
    <row r="164" s="3" customFormat="1" customHeight="1" spans="1:8">
      <c r="A164" s="9"/>
      <c r="B164" s="9"/>
      <c r="C164" s="9"/>
      <c r="D164" s="57"/>
      <c r="E164" s="54" t="s">
        <v>201</v>
      </c>
      <c r="F164" s="60">
        <v>65000</v>
      </c>
      <c r="H164" s="9"/>
    </row>
    <row r="165" s="22" customFormat="1" customHeight="1" spans="4:7">
      <c r="D165" s="1" t="s">
        <v>202</v>
      </c>
      <c r="E165" s="4" t="s">
        <v>203</v>
      </c>
      <c r="F165" s="16"/>
      <c r="G165" s="3">
        <v>20804</v>
      </c>
    </row>
    <row r="166" s="22" customFormat="1" customHeight="1" spans="4:7">
      <c r="D166" s="1" t="s">
        <v>204</v>
      </c>
      <c r="E166" s="4" t="s">
        <v>205</v>
      </c>
      <c r="F166" s="16"/>
      <c r="G166" s="3">
        <v>20624</v>
      </c>
    </row>
    <row r="167" s="22" customFormat="1" customHeight="1" spans="4:7">
      <c r="D167" s="1" t="s">
        <v>206</v>
      </c>
      <c r="E167" s="4" t="s">
        <v>207</v>
      </c>
      <c r="F167" s="16"/>
      <c r="G167" s="3">
        <v>9346.6</v>
      </c>
    </row>
    <row r="168" s="22" customFormat="1" customHeight="1" spans="4:7">
      <c r="D168" s="78" t="s">
        <v>208</v>
      </c>
      <c r="E168" s="79" t="s">
        <v>209</v>
      </c>
      <c r="F168" s="16"/>
      <c r="G168" s="3">
        <v>14225.4</v>
      </c>
    </row>
    <row r="169" s="3" customFormat="1" customHeight="1" spans="1:8">
      <c r="A169" s="9"/>
      <c r="B169" s="9"/>
      <c r="C169" s="9"/>
      <c r="D169" s="57" t="s">
        <v>210</v>
      </c>
      <c r="E169" s="54" t="s">
        <v>211</v>
      </c>
      <c r="F169" s="60">
        <v>856</v>
      </c>
      <c r="H169" s="9"/>
    </row>
    <row r="170" s="22" customFormat="1" customHeight="1" spans="4:7">
      <c r="D170" s="1" t="s">
        <v>210</v>
      </c>
      <c r="E170" s="4" t="s">
        <v>212</v>
      </c>
      <c r="F170" s="16"/>
      <c r="G170" s="3">
        <v>200</v>
      </c>
    </row>
    <row r="171" s="3" customFormat="1" customHeight="1" spans="1:8">
      <c r="A171" s="9"/>
      <c r="B171" s="9"/>
      <c r="C171" s="9"/>
      <c r="D171" s="57"/>
      <c r="E171" s="54" t="s">
        <v>213</v>
      </c>
      <c r="F171" s="60">
        <v>130</v>
      </c>
      <c r="H171" s="9"/>
    </row>
    <row r="172" s="3" customFormat="1" customHeight="1" spans="1:8">
      <c r="A172" s="9"/>
      <c r="B172" s="9"/>
      <c r="C172" s="9"/>
      <c r="D172" s="57"/>
      <c r="E172" s="54" t="s">
        <v>214</v>
      </c>
      <c r="F172" s="60">
        <v>847</v>
      </c>
      <c r="H172" s="9"/>
    </row>
    <row r="173" s="3" customFormat="1" customHeight="1" spans="1:8">
      <c r="A173" s="9"/>
      <c r="B173" s="9"/>
      <c r="C173" s="9"/>
      <c r="D173" s="57" t="s">
        <v>215</v>
      </c>
      <c r="E173" s="54" t="s">
        <v>216</v>
      </c>
      <c r="F173" s="60">
        <v>177</v>
      </c>
      <c r="H173" s="9"/>
    </row>
    <row r="174" s="22" customFormat="1" customHeight="1" spans="4:7">
      <c r="D174" s="1" t="s">
        <v>24</v>
      </c>
      <c r="E174" s="4" t="s">
        <v>217</v>
      </c>
      <c r="F174" s="16"/>
      <c r="G174" s="3">
        <v>188</v>
      </c>
    </row>
    <row r="175" s="22" customFormat="1" customHeight="1" spans="4:7">
      <c r="D175" s="1" t="s">
        <v>24</v>
      </c>
      <c r="E175" s="4" t="s">
        <v>218</v>
      </c>
      <c r="F175" s="16"/>
      <c r="G175" s="3">
        <v>60</v>
      </c>
    </row>
    <row r="176" s="22" customFormat="1" customHeight="1" spans="4:7">
      <c r="D176" s="1" t="s">
        <v>24</v>
      </c>
      <c r="E176" s="4" t="s">
        <v>219</v>
      </c>
      <c r="F176" s="16"/>
      <c r="G176" s="3">
        <v>6</v>
      </c>
    </row>
    <row r="177" s="22" customFormat="1" customHeight="1" spans="4:7">
      <c r="D177" s="1" t="s">
        <v>24</v>
      </c>
      <c r="E177" s="4" t="s">
        <v>220</v>
      </c>
      <c r="F177" s="16"/>
      <c r="G177" s="3">
        <v>60</v>
      </c>
    </row>
    <row r="178" s="22" customFormat="1" customHeight="1" spans="4:7">
      <c r="D178" s="1" t="s">
        <v>24</v>
      </c>
      <c r="E178" s="4" t="s">
        <v>221</v>
      </c>
      <c r="F178" s="16"/>
      <c r="G178" s="3">
        <v>12.8</v>
      </c>
    </row>
    <row r="179" s="22" customFormat="1" customHeight="1" spans="4:7">
      <c r="D179" s="1" t="s">
        <v>24</v>
      </c>
      <c r="E179" s="4" t="s">
        <v>222</v>
      </c>
      <c r="F179" s="16"/>
      <c r="G179" s="3">
        <v>190</v>
      </c>
    </row>
    <row r="180" s="22" customFormat="1" customHeight="1" spans="4:7">
      <c r="D180" s="1" t="s">
        <v>24</v>
      </c>
      <c r="E180" s="4" t="s">
        <v>223</v>
      </c>
      <c r="F180" s="16"/>
      <c r="G180" s="3">
        <v>15</v>
      </c>
    </row>
    <row r="181" s="22" customFormat="1" customHeight="1" spans="4:7">
      <c r="D181" s="1" t="s">
        <v>24</v>
      </c>
      <c r="E181" s="4" t="s">
        <v>224</v>
      </c>
      <c r="F181" s="16"/>
      <c r="G181" s="3">
        <v>500</v>
      </c>
    </row>
    <row r="182" s="22" customFormat="1" customHeight="1" spans="4:7">
      <c r="D182" s="1" t="s">
        <v>24</v>
      </c>
      <c r="E182" s="4" t="s">
        <v>225</v>
      </c>
      <c r="F182" s="16"/>
      <c r="G182" s="3">
        <v>155</v>
      </c>
    </row>
    <row r="183" s="22" customFormat="1" customHeight="1" spans="4:7">
      <c r="D183" s="1" t="s">
        <v>24</v>
      </c>
      <c r="E183" s="4" t="s">
        <v>226</v>
      </c>
      <c r="F183" s="16"/>
      <c r="G183" s="3">
        <v>192</v>
      </c>
    </row>
    <row r="184" s="23" customFormat="1" customHeight="1" spans="5:8">
      <c r="E184" s="66">
        <v>1145.3</v>
      </c>
      <c r="H184" s="67">
        <v>1145.3</v>
      </c>
    </row>
    <row r="185" s="24" customFormat="1" customHeight="1" spans="5:5">
      <c r="E185" s="62" t="s">
        <v>227</v>
      </c>
    </row>
    <row r="186" s="25" customFormat="1" customHeight="1" spans="5:6">
      <c r="E186" s="63" t="s">
        <v>228</v>
      </c>
      <c r="F186" s="72">
        <v>1784</v>
      </c>
    </row>
    <row r="187" s="3" customFormat="1" customHeight="1" spans="1:8">
      <c r="A187" s="9"/>
      <c r="B187" s="9"/>
      <c r="C187" s="9"/>
      <c r="D187" s="57"/>
      <c r="E187" s="54" t="s">
        <v>229</v>
      </c>
      <c r="F187" s="60">
        <v>400</v>
      </c>
      <c r="H187" s="9"/>
    </row>
    <row r="188" s="3" customFormat="1" customHeight="1" spans="1:8">
      <c r="A188" s="9"/>
      <c r="B188" s="9"/>
      <c r="C188" s="9"/>
      <c r="D188" s="57"/>
      <c r="E188" s="54" t="s">
        <v>230</v>
      </c>
      <c r="F188" s="60">
        <v>800</v>
      </c>
      <c r="H188" s="9"/>
    </row>
    <row r="189" s="22" customFormat="1" customHeight="1" spans="4:7">
      <c r="D189" s="1" t="s">
        <v>24</v>
      </c>
      <c r="E189" s="4" t="s">
        <v>231</v>
      </c>
      <c r="F189" s="16"/>
      <c r="G189" s="3">
        <v>400</v>
      </c>
    </row>
    <row r="190" s="22" customFormat="1" customHeight="1" spans="4:7">
      <c r="D190" s="1" t="s">
        <v>24</v>
      </c>
      <c r="E190" s="4" t="s">
        <v>232</v>
      </c>
      <c r="F190" s="16"/>
      <c r="G190" s="3">
        <v>800</v>
      </c>
    </row>
    <row r="191" s="23" customFormat="1" customHeight="1" spans="5:8">
      <c r="E191" s="66">
        <v>1086.3</v>
      </c>
      <c r="H191" s="67">
        <v>1086.3</v>
      </c>
    </row>
    <row r="192" s="24" customFormat="1" customHeight="1" spans="5:5">
      <c r="E192" s="62" t="s">
        <v>233</v>
      </c>
    </row>
    <row r="193" s="25" customFormat="1" customHeight="1" spans="5:6">
      <c r="E193" s="63" t="s">
        <v>234</v>
      </c>
      <c r="F193" s="72">
        <v>-9513.7</v>
      </c>
    </row>
    <row r="194" s="22" customFormat="1" customHeight="1" spans="4:7">
      <c r="D194" s="1" t="s">
        <v>24</v>
      </c>
      <c r="E194" s="4" t="s">
        <v>235</v>
      </c>
      <c r="F194" s="16"/>
      <c r="G194" s="3">
        <v>120</v>
      </c>
    </row>
    <row r="195" s="23" customFormat="1" customHeight="1" spans="5:8">
      <c r="E195" s="66">
        <v>966.3</v>
      </c>
      <c r="H195" s="67">
        <v>966.3</v>
      </c>
    </row>
    <row r="196" s="24" customFormat="1" customHeight="1" spans="5:5">
      <c r="E196" s="62" t="s">
        <v>236</v>
      </c>
    </row>
    <row r="197" s="25" customFormat="1" customHeight="1" spans="5:6">
      <c r="E197" s="63" t="s">
        <v>237</v>
      </c>
      <c r="F197" s="72">
        <v>0</v>
      </c>
    </row>
    <row r="198" s="3" customFormat="1" customHeight="1" spans="1:8">
      <c r="A198" s="9"/>
      <c r="B198" s="9"/>
      <c r="C198" s="9"/>
      <c r="D198" s="57" t="s">
        <v>238</v>
      </c>
      <c r="E198" s="54" t="s">
        <v>239</v>
      </c>
      <c r="F198" s="60">
        <v>4</v>
      </c>
      <c r="H198" s="9"/>
    </row>
    <row r="199" s="22" customFormat="1" customHeight="1" spans="4:7">
      <c r="D199" s="1" t="s">
        <v>240</v>
      </c>
      <c r="E199" s="4" t="s">
        <v>241</v>
      </c>
      <c r="F199" s="16"/>
      <c r="G199" s="3">
        <v>200</v>
      </c>
    </row>
    <row r="200" s="3" customFormat="1" customHeight="1" spans="1:8">
      <c r="A200" s="9"/>
      <c r="B200" s="9"/>
      <c r="C200" s="9"/>
      <c r="D200" s="57"/>
      <c r="E200" s="54" t="s">
        <v>242</v>
      </c>
      <c r="F200" s="60">
        <v>600</v>
      </c>
      <c r="H200" s="9"/>
    </row>
    <row r="201" s="22" customFormat="1" customHeight="1" spans="4:7">
      <c r="D201" s="1" t="s">
        <v>243</v>
      </c>
      <c r="E201" s="4" t="s">
        <v>244</v>
      </c>
      <c r="F201" s="16"/>
      <c r="G201" s="3">
        <v>557</v>
      </c>
    </row>
    <row r="202" s="23" customFormat="1" customHeight="1" spans="5:8">
      <c r="E202" s="66">
        <v>813.3</v>
      </c>
      <c r="H202" s="67">
        <v>813.3</v>
      </c>
    </row>
    <row r="203" s="24" customFormat="1" customHeight="1" spans="5:5">
      <c r="E203" s="62" t="s">
        <v>236</v>
      </c>
    </row>
    <row r="204" s="25" customFormat="1" customHeight="1" spans="5:6">
      <c r="E204" s="63" t="s">
        <v>245</v>
      </c>
      <c r="F204" s="72">
        <v>-153</v>
      </c>
    </row>
    <row r="205" s="22" customFormat="1" customHeight="1" spans="4:7">
      <c r="D205" s="1" t="s">
        <v>246</v>
      </c>
      <c r="E205" s="4" t="s">
        <v>247</v>
      </c>
      <c r="F205" s="16"/>
      <c r="G205" s="3">
        <v>51</v>
      </c>
    </row>
    <row r="206" s="27" customFormat="1" customHeight="1" spans="4:7">
      <c r="D206" s="5" t="s">
        <v>248</v>
      </c>
      <c r="E206" s="70" t="s">
        <v>249</v>
      </c>
      <c r="F206" s="60">
        <v>6</v>
      </c>
      <c r="G206" s="71"/>
    </row>
    <row r="207" s="27" customFormat="1" customHeight="1" spans="4:7">
      <c r="D207" s="5" t="s">
        <v>248</v>
      </c>
      <c r="E207" s="70" t="s">
        <v>250</v>
      </c>
      <c r="F207" s="60">
        <v>12</v>
      </c>
      <c r="G207" s="71"/>
    </row>
    <row r="208" s="22" customFormat="1" customHeight="1" spans="4:7">
      <c r="D208" s="1" t="s">
        <v>24</v>
      </c>
      <c r="E208" s="4" t="s">
        <v>251</v>
      </c>
      <c r="F208" s="16"/>
      <c r="G208" s="3">
        <v>22.5</v>
      </c>
    </row>
    <row r="209" s="23" customFormat="1" customHeight="1" spans="5:8">
      <c r="E209" s="66">
        <v>813.3</v>
      </c>
      <c r="H209" s="67">
        <v>757.8</v>
      </c>
    </row>
    <row r="210" s="24" customFormat="1" customHeight="1" spans="5:5">
      <c r="E210" s="62" t="s">
        <v>252</v>
      </c>
    </row>
    <row r="211" s="25" customFormat="1" customHeight="1" spans="5:6">
      <c r="E211" s="63" t="s">
        <v>253</v>
      </c>
      <c r="F211" s="72">
        <v>-33</v>
      </c>
    </row>
    <row r="212" s="22" customFormat="1" customHeight="1" spans="4:7">
      <c r="D212" s="1" t="s">
        <v>254</v>
      </c>
      <c r="E212" s="4" t="s">
        <v>255</v>
      </c>
      <c r="F212" s="16"/>
      <c r="G212" s="3">
        <v>50</v>
      </c>
    </row>
    <row r="213" s="9" customFormat="1" customHeight="1" spans="4:7">
      <c r="D213" s="57" t="s">
        <v>256</v>
      </c>
      <c r="E213" s="54" t="s">
        <v>257</v>
      </c>
      <c r="F213" s="60"/>
      <c r="G213" s="3">
        <v>40</v>
      </c>
    </row>
    <row r="214" s="22" customFormat="1" customHeight="1" spans="4:7">
      <c r="D214" s="1" t="s">
        <v>258</v>
      </c>
      <c r="E214" s="4" t="s">
        <v>259</v>
      </c>
      <c r="F214" s="16"/>
      <c r="G214" s="3">
        <v>69</v>
      </c>
    </row>
    <row r="215" s="22" customFormat="1" customHeight="1" spans="4:7">
      <c r="D215" s="1" t="s">
        <v>258</v>
      </c>
      <c r="E215" s="4" t="s">
        <v>260</v>
      </c>
      <c r="F215" s="16"/>
      <c r="G215" s="3">
        <v>70</v>
      </c>
    </row>
    <row r="216" s="3" customFormat="1" customHeight="1" spans="1:8">
      <c r="A216" s="9"/>
      <c r="B216" s="9"/>
      <c r="C216" s="9"/>
      <c r="D216" s="57"/>
      <c r="E216" s="54" t="s">
        <v>261</v>
      </c>
      <c r="F216" s="60">
        <v>1900</v>
      </c>
      <c r="H216" s="9"/>
    </row>
    <row r="217" s="22" customFormat="1" customHeight="1" spans="4:7">
      <c r="D217" s="1" t="s">
        <v>24</v>
      </c>
      <c r="E217" s="4" t="s">
        <v>262</v>
      </c>
      <c r="F217" s="16"/>
      <c r="G217" s="3">
        <v>1900</v>
      </c>
    </row>
    <row r="218" s="23" customFormat="1" customHeight="1" spans="5:8">
      <c r="E218" s="66">
        <v>528.8</v>
      </c>
      <c r="H218" s="67">
        <v>528.8</v>
      </c>
    </row>
    <row r="219" s="24" customFormat="1" customHeight="1" spans="5:5">
      <c r="E219" s="62" t="s">
        <v>263</v>
      </c>
    </row>
    <row r="220" s="25" customFormat="1" customHeight="1" spans="5:6">
      <c r="E220" s="63" t="s">
        <v>264</v>
      </c>
      <c r="F220" s="72">
        <v>1671</v>
      </c>
    </row>
    <row r="221" s="3" customFormat="1" customHeight="1" spans="1:8">
      <c r="A221" s="9"/>
      <c r="B221" s="9"/>
      <c r="C221" s="9"/>
      <c r="D221" s="57" t="s">
        <v>265</v>
      </c>
      <c r="E221" s="54" t="s">
        <v>266</v>
      </c>
      <c r="F221" s="60">
        <v>1144</v>
      </c>
      <c r="H221" s="9"/>
    </row>
    <row r="222" s="22" customFormat="1" customHeight="1" spans="4:7">
      <c r="D222" s="1" t="s">
        <v>265</v>
      </c>
      <c r="E222" s="4" t="s">
        <v>267</v>
      </c>
      <c r="F222" s="16"/>
      <c r="G222" s="3">
        <v>200</v>
      </c>
    </row>
    <row r="223" s="3" customFormat="1" customHeight="1" spans="1:8">
      <c r="A223" s="9"/>
      <c r="B223" s="9"/>
      <c r="C223" s="9"/>
      <c r="D223" s="57"/>
      <c r="E223" s="54" t="s">
        <v>268</v>
      </c>
      <c r="F223" s="60">
        <v>560</v>
      </c>
      <c r="H223" s="9"/>
    </row>
    <row r="224" s="22" customFormat="1" customHeight="1" spans="4:7">
      <c r="D224" s="1" t="s">
        <v>269</v>
      </c>
      <c r="E224" s="4" t="s">
        <v>270</v>
      </c>
      <c r="F224" s="16"/>
      <c r="G224" s="3">
        <v>8</v>
      </c>
    </row>
    <row r="225" s="22" customFormat="1" customHeight="1" spans="4:7">
      <c r="D225" s="1" t="s">
        <v>271</v>
      </c>
      <c r="E225" s="4" t="s">
        <v>272</v>
      </c>
      <c r="F225" s="16"/>
      <c r="G225" s="3">
        <v>8</v>
      </c>
    </row>
    <row r="226" s="22" customFormat="1" customHeight="1" spans="4:7">
      <c r="D226" s="1" t="s">
        <v>24</v>
      </c>
      <c r="E226" s="4" t="s">
        <v>273</v>
      </c>
      <c r="F226" s="16"/>
      <c r="G226" s="3">
        <v>560</v>
      </c>
    </row>
    <row r="227" s="22" customFormat="1" customHeight="1" spans="4:7">
      <c r="D227" s="1" t="s">
        <v>24</v>
      </c>
      <c r="E227" s="4" t="s">
        <v>274</v>
      </c>
      <c r="F227" s="16"/>
      <c r="G227" s="3">
        <v>370</v>
      </c>
    </row>
    <row r="228" s="22" customFormat="1" customHeight="1" spans="4:7">
      <c r="D228" s="1" t="s">
        <v>24</v>
      </c>
      <c r="E228" s="4" t="s">
        <v>275</v>
      </c>
      <c r="F228" s="16"/>
      <c r="G228" s="3">
        <v>70</v>
      </c>
    </row>
    <row r="229" s="22" customFormat="1" customHeight="1" spans="4:7">
      <c r="D229" s="1" t="s">
        <v>24</v>
      </c>
      <c r="E229" s="4" t="s">
        <v>276</v>
      </c>
      <c r="F229" s="16"/>
      <c r="G229" s="3">
        <v>640</v>
      </c>
    </row>
    <row r="230" s="23" customFormat="1" customHeight="1" spans="5:8">
      <c r="E230" s="66">
        <v>376.8</v>
      </c>
      <c r="H230" s="67">
        <v>376.8</v>
      </c>
    </row>
    <row r="231" s="24" customFormat="1" customHeight="1" spans="5:5">
      <c r="E231" s="62" t="s">
        <v>277</v>
      </c>
    </row>
    <row r="232" s="25" customFormat="1" customHeight="1" spans="5:6">
      <c r="E232" s="63" t="s">
        <v>278</v>
      </c>
      <c r="F232" s="72">
        <v>1488</v>
      </c>
    </row>
    <row r="233" s="3" customFormat="1" customHeight="1" spans="1:8">
      <c r="A233" s="9"/>
      <c r="B233" s="9"/>
      <c r="C233" s="9"/>
      <c r="D233" s="57"/>
      <c r="E233" s="54" t="s">
        <v>279</v>
      </c>
      <c r="F233" s="60">
        <v>39000</v>
      </c>
      <c r="H233" s="9"/>
    </row>
    <row r="234" s="22" customFormat="1" customHeight="1" spans="4:7">
      <c r="D234" s="1" t="s">
        <v>280</v>
      </c>
      <c r="E234" s="4" t="s">
        <v>281</v>
      </c>
      <c r="F234" s="16"/>
      <c r="G234" s="16">
        <v>14352</v>
      </c>
    </row>
    <row r="235" s="22" customFormat="1" customHeight="1" spans="4:7">
      <c r="D235" s="1" t="s">
        <v>282</v>
      </c>
      <c r="E235" s="4" t="s">
        <v>283</v>
      </c>
      <c r="F235" s="16"/>
      <c r="G235" s="3">
        <v>4272</v>
      </c>
    </row>
    <row r="236" s="22" customFormat="1" customHeight="1" spans="4:7">
      <c r="D236" s="1" t="s">
        <v>280</v>
      </c>
      <c r="E236" s="4" t="s">
        <v>284</v>
      </c>
      <c r="F236" s="16"/>
      <c r="G236" s="3">
        <v>19976.6</v>
      </c>
    </row>
    <row r="237" s="23" customFormat="1" customHeight="1" spans="5:8">
      <c r="E237" s="66">
        <v>776.2</v>
      </c>
      <c r="H237" s="67">
        <v>776.2</v>
      </c>
    </row>
    <row r="238" s="24" customFormat="1" customHeight="1" spans="5:5">
      <c r="E238" s="62" t="s">
        <v>277</v>
      </c>
    </row>
    <row r="239" s="25" customFormat="1" customHeight="1" spans="5:6">
      <c r="E239" s="63" t="s">
        <v>285</v>
      </c>
      <c r="F239" s="72">
        <v>399.4</v>
      </c>
    </row>
    <row r="240" s="22" customFormat="1" customHeight="1" spans="4:7">
      <c r="D240" s="1"/>
      <c r="E240" s="4" t="s">
        <v>286</v>
      </c>
      <c r="F240" s="16"/>
      <c r="G240" s="3">
        <v>1000</v>
      </c>
    </row>
    <row r="241" s="3" customFormat="1" customHeight="1" spans="1:8">
      <c r="A241" s="9"/>
      <c r="B241" s="9"/>
      <c r="C241" s="9"/>
      <c r="D241" s="57"/>
      <c r="E241" s="54" t="s">
        <v>287</v>
      </c>
      <c r="F241" s="60">
        <v>1000</v>
      </c>
      <c r="H241" s="9"/>
    </row>
    <row r="242" s="22" customFormat="1" customHeight="1" spans="4:7">
      <c r="D242" s="1"/>
      <c r="E242" s="4" t="s">
        <v>288</v>
      </c>
      <c r="F242" s="16"/>
      <c r="G242" s="3">
        <v>100</v>
      </c>
    </row>
    <row r="243" s="22" customFormat="1" customHeight="1" spans="4:7">
      <c r="D243" s="1" t="s">
        <v>289</v>
      </c>
      <c r="E243" s="4" t="s">
        <v>290</v>
      </c>
      <c r="F243" s="16"/>
      <c r="G243" s="3">
        <v>100</v>
      </c>
    </row>
    <row r="244" s="22" customFormat="1" customHeight="1" spans="4:7">
      <c r="D244" s="1" t="s">
        <v>291</v>
      </c>
      <c r="E244" s="4" t="s">
        <v>292</v>
      </c>
      <c r="F244" s="16"/>
      <c r="G244" s="3">
        <v>100</v>
      </c>
    </row>
    <row r="245" s="22" customFormat="1" customHeight="1" spans="4:7">
      <c r="D245" s="1" t="s">
        <v>293</v>
      </c>
      <c r="E245" s="4" t="s">
        <v>294</v>
      </c>
      <c r="F245" s="16"/>
      <c r="G245" s="3">
        <v>100</v>
      </c>
    </row>
    <row r="246" s="22" customFormat="1" customHeight="1" spans="4:7">
      <c r="D246" s="1" t="s">
        <v>295</v>
      </c>
      <c r="E246" s="4" t="s">
        <v>296</v>
      </c>
      <c r="F246" s="16"/>
      <c r="G246" s="3">
        <v>100</v>
      </c>
    </row>
    <row r="247" s="22" customFormat="1" customHeight="1" spans="4:7">
      <c r="D247" s="1" t="s">
        <v>297</v>
      </c>
      <c r="E247" s="4" t="s">
        <v>298</v>
      </c>
      <c r="F247" s="16"/>
      <c r="G247" s="3">
        <v>100</v>
      </c>
    </row>
    <row r="248" s="22" customFormat="1" customHeight="1" spans="4:7">
      <c r="D248" s="1" t="s">
        <v>299</v>
      </c>
      <c r="E248" s="4" t="s">
        <v>300</v>
      </c>
      <c r="F248" s="16"/>
      <c r="G248" s="3">
        <v>100</v>
      </c>
    </row>
    <row r="249" s="22" customFormat="1" customHeight="1" spans="4:7">
      <c r="D249" s="1" t="s">
        <v>301</v>
      </c>
      <c r="E249" s="4" t="s">
        <v>302</v>
      </c>
      <c r="F249" s="16"/>
      <c r="G249" s="3">
        <v>100</v>
      </c>
    </row>
    <row r="250" s="22" customFormat="1" customHeight="1" spans="4:7">
      <c r="D250" s="1" t="s">
        <v>303</v>
      </c>
      <c r="E250" s="4" t="s">
        <v>304</v>
      </c>
      <c r="F250" s="16"/>
      <c r="G250" s="3">
        <v>100</v>
      </c>
    </row>
    <row r="251" s="22" customFormat="1" customHeight="1" spans="4:7">
      <c r="D251" s="1" t="s">
        <v>305</v>
      </c>
      <c r="E251" s="4" t="s">
        <v>306</v>
      </c>
      <c r="F251" s="16"/>
      <c r="G251" s="3">
        <v>100</v>
      </c>
    </row>
    <row r="252" s="3" customFormat="1" customHeight="1" spans="1:8">
      <c r="A252" s="9"/>
      <c r="B252" s="9"/>
      <c r="C252" s="9"/>
      <c r="D252" s="57"/>
      <c r="E252" s="54" t="s">
        <v>307</v>
      </c>
      <c r="F252" s="60">
        <v>1000</v>
      </c>
      <c r="H252" s="9"/>
    </row>
    <row r="253" s="3" customFormat="1" customHeight="1" spans="1:8">
      <c r="A253" s="9"/>
      <c r="B253" s="9"/>
      <c r="C253" s="9"/>
      <c r="D253" s="57" t="s">
        <v>308</v>
      </c>
      <c r="E253" s="54" t="s">
        <v>309</v>
      </c>
      <c r="F253" s="60">
        <v>18</v>
      </c>
      <c r="H253" s="9"/>
    </row>
    <row r="254" s="23" customFormat="1" customHeight="1" spans="5:8">
      <c r="E254" s="66">
        <v>794.2</v>
      </c>
      <c r="H254" s="67">
        <v>794.2</v>
      </c>
    </row>
    <row r="255" s="24" customFormat="1" customHeight="1" spans="5:5">
      <c r="E255" s="62" t="s">
        <v>277</v>
      </c>
    </row>
    <row r="256" s="25" customFormat="1" customHeight="1" spans="5:6">
      <c r="E256" s="63" t="s">
        <v>310</v>
      </c>
      <c r="F256" s="72">
        <v>18</v>
      </c>
    </row>
    <row r="257" s="3" customFormat="1" customHeight="1" spans="1:8">
      <c r="A257" s="9"/>
      <c r="B257" s="9"/>
      <c r="C257" s="9"/>
      <c r="D257" s="57" t="s">
        <v>311</v>
      </c>
      <c r="E257" s="54" t="s">
        <v>312</v>
      </c>
      <c r="F257" s="60">
        <v>6</v>
      </c>
      <c r="H257" s="9"/>
    </row>
    <row r="258" s="22" customFormat="1" customHeight="1" spans="4:7">
      <c r="D258" s="1" t="s">
        <v>24</v>
      </c>
      <c r="E258" s="4" t="s">
        <v>313</v>
      </c>
      <c r="F258" s="16"/>
      <c r="G258" s="3">
        <v>70</v>
      </c>
    </row>
    <row r="259" s="23" customFormat="1" customHeight="1" spans="1:8">
      <c r="A259" s="23" t="s">
        <v>314</v>
      </c>
      <c r="E259" s="66">
        <v>730.2</v>
      </c>
      <c r="H259" s="67">
        <v>730.2</v>
      </c>
    </row>
    <row r="260" s="24" customFormat="1" customHeight="1" spans="5:5">
      <c r="E260" s="62" t="s">
        <v>315</v>
      </c>
    </row>
    <row r="261" s="25" customFormat="1" customHeight="1" spans="5:6">
      <c r="E261" s="63" t="s">
        <v>316</v>
      </c>
      <c r="F261" s="72">
        <v>6</v>
      </c>
    </row>
    <row r="262" s="22" customFormat="1" customHeight="1" spans="4:7">
      <c r="D262" s="1" t="s">
        <v>317</v>
      </c>
      <c r="E262" s="4" t="s">
        <v>318</v>
      </c>
      <c r="F262" s="16"/>
      <c r="G262" s="3">
        <v>8</v>
      </c>
    </row>
    <row r="263" s="3" customFormat="1" customHeight="1" spans="1:8">
      <c r="A263" s="9"/>
      <c r="B263" s="9"/>
      <c r="C263" s="9"/>
      <c r="D263" s="57" t="s">
        <v>319</v>
      </c>
      <c r="E263" s="54" t="s">
        <v>320</v>
      </c>
      <c r="F263" s="60">
        <v>36</v>
      </c>
      <c r="H263" s="9"/>
    </row>
    <row r="264" s="22" customFormat="1" customHeight="1" spans="4:7">
      <c r="D264" s="1" t="s">
        <v>24</v>
      </c>
      <c r="E264" s="4" t="s">
        <v>321</v>
      </c>
      <c r="F264" s="16"/>
      <c r="G264" s="3">
        <v>80</v>
      </c>
    </row>
    <row r="265" s="23" customFormat="1" customHeight="1" spans="5:8">
      <c r="E265" s="66">
        <v>678.2</v>
      </c>
      <c r="H265" s="67">
        <v>678.2</v>
      </c>
    </row>
    <row r="266" s="24" customFormat="1" customHeight="1" spans="5:5">
      <c r="E266" s="62" t="s">
        <v>322</v>
      </c>
    </row>
    <row r="267" s="25" customFormat="1" customHeight="1" spans="5:6">
      <c r="E267" s="63" t="s">
        <v>323</v>
      </c>
      <c r="F267" s="72">
        <v>28</v>
      </c>
    </row>
    <row r="268" s="22" customFormat="1" customHeight="1" spans="4:7">
      <c r="D268" s="1" t="s">
        <v>324</v>
      </c>
      <c r="E268" s="4" t="s">
        <v>325</v>
      </c>
      <c r="F268" s="16"/>
      <c r="G268" s="3">
        <v>64</v>
      </c>
    </row>
    <row r="269" s="22" customFormat="1" customHeight="1" spans="4:7">
      <c r="D269" s="1" t="s">
        <v>326</v>
      </c>
      <c r="E269" s="4" t="s">
        <v>327</v>
      </c>
      <c r="F269" s="16"/>
      <c r="G269" s="3">
        <v>79</v>
      </c>
    </row>
    <row r="270" s="22" customFormat="1" customHeight="1" spans="4:7">
      <c r="D270" s="1" t="s">
        <v>328</v>
      </c>
      <c r="E270" s="4" t="s">
        <v>329</v>
      </c>
      <c r="F270" s="16"/>
      <c r="G270" s="3">
        <v>600</v>
      </c>
    </row>
    <row r="271" s="27" customFormat="1" customHeight="1" spans="1:7">
      <c r="A271" s="57"/>
      <c r="B271" s="57"/>
      <c r="C271" s="57"/>
      <c r="D271" s="5"/>
      <c r="E271" s="70" t="s">
        <v>330</v>
      </c>
      <c r="F271" s="60">
        <v>1119</v>
      </c>
      <c r="G271" s="71"/>
    </row>
    <row r="272" s="3" customFormat="1" customHeight="1" spans="1:8">
      <c r="A272" s="9"/>
      <c r="B272" s="9"/>
      <c r="C272" s="9"/>
      <c r="D272" s="57"/>
      <c r="E272" s="54" t="s">
        <v>331</v>
      </c>
      <c r="F272" s="60">
        <v>1000</v>
      </c>
      <c r="H272" s="9"/>
    </row>
    <row r="273" s="22" customFormat="1" customHeight="1" spans="4:7">
      <c r="D273" s="1" t="s">
        <v>24</v>
      </c>
      <c r="E273" s="4" t="s">
        <v>332</v>
      </c>
      <c r="F273" s="16"/>
      <c r="G273" s="3">
        <v>18</v>
      </c>
    </row>
    <row r="274" s="22" customFormat="1" customHeight="1" spans="4:7">
      <c r="D274" s="1" t="s">
        <v>24</v>
      </c>
      <c r="E274" s="4" t="s">
        <v>333</v>
      </c>
      <c r="F274" s="16"/>
      <c r="G274" s="3">
        <v>1101</v>
      </c>
    </row>
    <row r="275" s="22" customFormat="1" customHeight="1" spans="4:7">
      <c r="D275" s="1" t="s">
        <v>24</v>
      </c>
      <c r="E275" s="4" t="s">
        <v>334</v>
      </c>
      <c r="F275" s="16"/>
      <c r="G275" s="3">
        <v>90</v>
      </c>
    </row>
    <row r="276" s="22" customFormat="1" customHeight="1" spans="4:7">
      <c r="D276" s="1" t="s">
        <v>24</v>
      </c>
      <c r="E276" s="4" t="s">
        <v>335</v>
      </c>
      <c r="F276" s="16"/>
      <c r="G276" s="3">
        <v>298</v>
      </c>
    </row>
    <row r="277" s="22" customFormat="1" customHeight="1" spans="4:7">
      <c r="D277" s="1" t="s">
        <v>24</v>
      </c>
      <c r="E277" s="4" t="s">
        <v>336</v>
      </c>
      <c r="F277" s="16"/>
      <c r="G277" s="3">
        <v>75</v>
      </c>
    </row>
    <row r="278" s="22" customFormat="1" customHeight="1" spans="4:7">
      <c r="D278" s="1" t="s">
        <v>24</v>
      </c>
      <c r="E278" s="4" t="s">
        <v>337</v>
      </c>
      <c r="F278" s="16"/>
      <c r="G278" s="3">
        <v>12</v>
      </c>
    </row>
    <row r="279" s="22" customFormat="1" customHeight="1" spans="4:7">
      <c r="D279" s="1" t="s">
        <v>24</v>
      </c>
      <c r="E279" s="4" t="s">
        <v>338</v>
      </c>
      <c r="F279" s="16"/>
      <c r="G279" s="3">
        <v>3.3</v>
      </c>
    </row>
    <row r="280" s="23" customFormat="1" customHeight="1" spans="5:8">
      <c r="E280" s="66">
        <v>456.9</v>
      </c>
      <c r="H280" s="67">
        <v>456.9</v>
      </c>
    </row>
    <row r="281" s="24" customFormat="1" customHeight="1" spans="5:5">
      <c r="E281" s="62" t="s">
        <v>339</v>
      </c>
    </row>
    <row r="282" s="25" customFormat="1" customHeight="1" spans="5:6">
      <c r="E282" s="63" t="s">
        <v>340</v>
      </c>
      <c r="F282" s="72">
        <v>1376</v>
      </c>
    </row>
    <row r="283" s="3" customFormat="1" customHeight="1" spans="1:8">
      <c r="A283" s="9"/>
      <c r="B283" s="9"/>
      <c r="C283" s="9"/>
      <c r="D283" s="57" t="s">
        <v>341</v>
      </c>
      <c r="E283" s="54" t="s">
        <v>342</v>
      </c>
      <c r="F283" s="60">
        <v>162155</v>
      </c>
      <c r="H283" s="9"/>
    </row>
    <row r="284" s="22" customFormat="1" customHeight="1" spans="4:7">
      <c r="D284" s="1" t="s">
        <v>341</v>
      </c>
      <c r="E284" s="4" t="s">
        <v>343</v>
      </c>
      <c r="F284" s="16"/>
      <c r="G284" s="3">
        <v>162155</v>
      </c>
    </row>
    <row r="285" s="3" customFormat="1" customHeight="1" spans="1:8">
      <c r="A285" s="9"/>
      <c r="B285" s="9"/>
      <c r="C285" s="9"/>
      <c r="D285" s="57" t="s">
        <v>63</v>
      </c>
      <c r="E285" s="54" t="s">
        <v>344</v>
      </c>
      <c r="F285" s="60">
        <v>1539</v>
      </c>
      <c r="H285" s="9"/>
    </row>
    <row r="286" s="22" customFormat="1" customHeight="1" spans="4:7">
      <c r="D286" s="1" t="s">
        <v>345</v>
      </c>
      <c r="E286" s="4" t="s">
        <v>346</v>
      </c>
      <c r="F286" s="16"/>
      <c r="G286" s="3">
        <v>652</v>
      </c>
    </row>
    <row r="287" s="22" customFormat="1" customHeight="1" spans="4:7">
      <c r="D287" s="1" t="s">
        <v>24</v>
      </c>
      <c r="E287" s="4" t="s">
        <v>347</v>
      </c>
      <c r="F287" s="16"/>
      <c r="G287" s="3">
        <v>647</v>
      </c>
    </row>
    <row r="288" s="22" customFormat="1" customHeight="1" spans="4:7">
      <c r="D288" s="1" t="s">
        <v>24</v>
      </c>
      <c r="E288" s="4" t="s">
        <v>348</v>
      </c>
      <c r="F288" s="16"/>
      <c r="G288" s="3">
        <v>197</v>
      </c>
    </row>
    <row r="289" s="23" customFormat="1" customHeight="1" spans="5:8">
      <c r="E289" s="66">
        <v>499.9</v>
      </c>
      <c r="H289" s="67">
        <v>499.9</v>
      </c>
    </row>
    <row r="290" s="24" customFormat="1" customHeight="1" spans="5:5">
      <c r="E290" s="62" t="s">
        <v>349</v>
      </c>
    </row>
    <row r="291" s="25" customFormat="1" customHeight="1" spans="5:6">
      <c r="E291" s="63" t="s">
        <v>350</v>
      </c>
      <c r="F291" s="72">
        <v>887</v>
      </c>
    </row>
    <row r="292" s="3" customFormat="1" customHeight="1" spans="1:8">
      <c r="A292" s="9"/>
      <c r="B292" s="9"/>
      <c r="C292" s="9"/>
      <c r="D292" s="57" t="s">
        <v>324</v>
      </c>
      <c r="E292" s="54" t="s">
        <v>351</v>
      </c>
      <c r="F292" s="60">
        <v>20</v>
      </c>
      <c r="H292" s="9"/>
    </row>
    <row r="293" s="22" customFormat="1" customHeight="1" spans="1:16384">
      <c r="A293" s="9"/>
      <c r="B293" s="9"/>
      <c r="C293" s="9"/>
      <c r="D293" s="57" t="s">
        <v>324</v>
      </c>
      <c r="E293" s="54" t="s">
        <v>352</v>
      </c>
      <c r="F293" s="60">
        <v>20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  <c r="IK293" s="9"/>
      <c r="IL293" s="9"/>
      <c r="IM293" s="9"/>
      <c r="IN293" s="9"/>
      <c r="IO293" s="9"/>
      <c r="IP293" s="9"/>
      <c r="IQ293" s="9"/>
      <c r="IR293" s="9"/>
      <c r="IS293" s="9"/>
      <c r="IT293" s="9"/>
      <c r="IU293" s="9"/>
      <c r="IV293" s="9"/>
      <c r="IW293" s="9"/>
      <c r="IX293" s="9"/>
      <c r="IY293" s="9"/>
      <c r="IZ293" s="9"/>
      <c r="JA293" s="9"/>
      <c r="JB293" s="9"/>
      <c r="JC293" s="9"/>
      <c r="JD293" s="9"/>
      <c r="JE293" s="9"/>
      <c r="JF293" s="9"/>
      <c r="JG293" s="9"/>
      <c r="JH293" s="9"/>
      <c r="JI293" s="9"/>
      <c r="JJ293" s="9"/>
      <c r="JK293" s="9"/>
      <c r="JL293" s="9"/>
      <c r="JM293" s="9"/>
      <c r="JN293" s="9"/>
      <c r="JO293" s="9"/>
      <c r="JP293" s="9"/>
      <c r="JQ293" s="9"/>
      <c r="JR293" s="9"/>
      <c r="JS293" s="9"/>
      <c r="JT293" s="9"/>
      <c r="JU293" s="9"/>
      <c r="JV293" s="9"/>
      <c r="JW293" s="9"/>
      <c r="JX293" s="9"/>
      <c r="JY293" s="9"/>
      <c r="JZ293" s="9"/>
      <c r="KA293" s="9"/>
      <c r="KB293" s="9"/>
      <c r="KC293" s="9"/>
      <c r="KD293" s="9"/>
      <c r="KE293" s="9"/>
      <c r="KF293" s="9"/>
      <c r="KG293" s="9"/>
      <c r="KH293" s="9"/>
      <c r="KI293" s="9"/>
      <c r="KJ293" s="9"/>
      <c r="KK293" s="9"/>
      <c r="KL293" s="9"/>
      <c r="KM293" s="9"/>
      <c r="KN293" s="9"/>
      <c r="KO293" s="9"/>
      <c r="KP293" s="9"/>
      <c r="KQ293" s="9"/>
      <c r="KR293" s="9"/>
      <c r="KS293" s="9"/>
      <c r="KT293" s="9"/>
      <c r="KU293" s="9"/>
      <c r="KV293" s="9"/>
      <c r="KW293" s="9"/>
      <c r="KX293" s="9"/>
      <c r="KY293" s="9"/>
      <c r="KZ293" s="9"/>
      <c r="LA293" s="9"/>
      <c r="LB293" s="9"/>
      <c r="LC293" s="9"/>
      <c r="LD293" s="9"/>
      <c r="LE293" s="9"/>
      <c r="LF293" s="9"/>
      <c r="LG293" s="9"/>
      <c r="LH293" s="9"/>
      <c r="LI293" s="9"/>
      <c r="LJ293" s="9"/>
      <c r="LK293" s="9"/>
      <c r="LL293" s="9"/>
      <c r="LM293" s="9"/>
      <c r="LN293" s="9"/>
      <c r="LO293" s="9"/>
      <c r="LP293" s="9"/>
      <c r="LQ293" s="9"/>
      <c r="LR293" s="9"/>
      <c r="LS293" s="9"/>
      <c r="LT293" s="9"/>
      <c r="LU293" s="9"/>
      <c r="LV293" s="9"/>
      <c r="LW293" s="9"/>
      <c r="LX293" s="9"/>
      <c r="LY293" s="9"/>
      <c r="LZ293" s="9"/>
      <c r="MA293" s="9"/>
      <c r="MB293" s="9"/>
      <c r="MC293" s="9"/>
      <c r="MD293" s="9"/>
      <c r="ME293" s="9"/>
      <c r="MF293" s="9"/>
      <c r="MG293" s="9"/>
      <c r="MH293" s="9"/>
      <c r="MI293" s="9"/>
      <c r="MJ293" s="9"/>
      <c r="MK293" s="9"/>
      <c r="ML293" s="9"/>
      <c r="MM293" s="9"/>
      <c r="MN293" s="9"/>
      <c r="MO293" s="9"/>
      <c r="MP293" s="9"/>
      <c r="MQ293" s="9"/>
      <c r="MR293" s="9"/>
      <c r="MS293" s="9"/>
      <c r="MT293" s="9"/>
      <c r="MU293" s="9"/>
      <c r="MV293" s="9"/>
      <c r="MW293" s="9"/>
      <c r="MX293" s="9"/>
      <c r="MY293" s="9"/>
      <c r="MZ293" s="9"/>
      <c r="NA293" s="9"/>
      <c r="NB293" s="9"/>
      <c r="NC293" s="9"/>
      <c r="ND293" s="9"/>
      <c r="NE293" s="9"/>
      <c r="NF293" s="9"/>
      <c r="NG293" s="9"/>
      <c r="NH293" s="9"/>
      <c r="NI293" s="9"/>
      <c r="NJ293" s="9"/>
      <c r="NK293" s="9"/>
      <c r="NL293" s="9"/>
      <c r="NM293" s="9"/>
      <c r="NN293" s="9"/>
      <c r="NO293" s="9"/>
      <c r="NP293" s="9"/>
      <c r="NQ293" s="9"/>
      <c r="NR293" s="9"/>
      <c r="NS293" s="9"/>
      <c r="NT293" s="9"/>
      <c r="NU293" s="9"/>
      <c r="NV293" s="9"/>
      <c r="NW293" s="9"/>
      <c r="NX293" s="9"/>
      <c r="NY293" s="9"/>
      <c r="NZ293" s="9"/>
      <c r="OA293" s="9"/>
      <c r="OB293" s="9"/>
      <c r="OC293" s="9"/>
      <c r="OD293" s="9"/>
      <c r="OE293" s="9"/>
      <c r="OF293" s="9"/>
      <c r="OG293" s="9"/>
      <c r="OH293" s="9"/>
      <c r="OI293" s="9"/>
      <c r="OJ293" s="9"/>
      <c r="OK293" s="9"/>
      <c r="OL293" s="9"/>
      <c r="OM293" s="9"/>
      <c r="ON293" s="9"/>
      <c r="OO293" s="9"/>
      <c r="OP293" s="9"/>
      <c r="OQ293" s="9"/>
      <c r="OR293" s="9"/>
      <c r="OS293" s="9"/>
      <c r="OT293" s="9"/>
      <c r="OU293" s="9"/>
      <c r="OV293" s="9"/>
      <c r="OW293" s="9"/>
      <c r="OX293" s="9"/>
      <c r="OY293" s="9"/>
      <c r="OZ293" s="9"/>
      <c r="PA293" s="9"/>
      <c r="PB293" s="9"/>
      <c r="PC293" s="9"/>
      <c r="PD293" s="9"/>
      <c r="PE293" s="9"/>
      <c r="PF293" s="9"/>
      <c r="PG293" s="9"/>
      <c r="PH293" s="9"/>
      <c r="PI293" s="9"/>
      <c r="PJ293" s="9"/>
      <c r="PK293" s="9"/>
      <c r="PL293" s="9"/>
      <c r="PM293" s="9"/>
      <c r="PN293" s="9"/>
      <c r="PO293" s="9"/>
      <c r="PP293" s="9"/>
      <c r="PQ293" s="9"/>
      <c r="PR293" s="9"/>
      <c r="PS293" s="9"/>
      <c r="PT293" s="9"/>
      <c r="PU293" s="9"/>
      <c r="PV293" s="9"/>
      <c r="PW293" s="9"/>
      <c r="PX293" s="9"/>
      <c r="PY293" s="9"/>
      <c r="PZ293" s="9"/>
      <c r="QA293" s="9"/>
      <c r="QB293" s="9"/>
      <c r="QC293" s="9"/>
      <c r="QD293" s="9"/>
      <c r="QE293" s="9"/>
      <c r="QF293" s="9"/>
      <c r="QG293" s="9"/>
      <c r="QH293" s="9"/>
      <c r="QI293" s="9"/>
      <c r="QJ293" s="9"/>
      <c r="QK293" s="9"/>
      <c r="QL293" s="9"/>
      <c r="QM293" s="9"/>
      <c r="QN293" s="9"/>
      <c r="QO293" s="9"/>
      <c r="QP293" s="9"/>
      <c r="QQ293" s="9"/>
      <c r="QR293" s="9"/>
      <c r="QS293" s="9"/>
      <c r="QT293" s="9"/>
      <c r="QU293" s="9"/>
      <c r="QV293" s="9"/>
      <c r="QW293" s="9"/>
      <c r="QX293" s="9"/>
      <c r="QY293" s="9"/>
      <c r="QZ293" s="9"/>
      <c r="RA293" s="9"/>
      <c r="RB293" s="9"/>
      <c r="RC293" s="9"/>
      <c r="RD293" s="9"/>
      <c r="RE293" s="9"/>
      <c r="RF293" s="9"/>
      <c r="RG293" s="9"/>
      <c r="RH293" s="9"/>
      <c r="RI293" s="9"/>
      <c r="RJ293" s="9"/>
      <c r="RK293" s="9"/>
      <c r="RL293" s="9"/>
      <c r="RM293" s="9"/>
      <c r="RN293" s="9"/>
      <c r="RO293" s="9"/>
      <c r="RP293" s="9"/>
      <c r="RQ293" s="9"/>
      <c r="RR293" s="9"/>
      <c r="RS293" s="9"/>
      <c r="RT293" s="9"/>
      <c r="RU293" s="9"/>
      <c r="RV293" s="9"/>
      <c r="RW293" s="9"/>
      <c r="RX293" s="9"/>
      <c r="RY293" s="9"/>
      <c r="RZ293" s="9"/>
      <c r="SA293" s="9"/>
      <c r="SB293" s="9"/>
      <c r="SC293" s="9"/>
      <c r="SD293" s="9"/>
      <c r="SE293" s="9"/>
      <c r="SF293" s="9"/>
      <c r="SG293" s="9"/>
      <c r="SH293" s="9"/>
      <c r="SI293" s="9"/>
      <c r="SJ293" s="9"/>
      <c r="SK293" s="9"/>
      <c r="SL293" s="9"/>
      <c r="SM293" s="9"/>
      <c r="SN293" s="9"/>
      <c r="SO293" s="9"/>
      <c r="SP293" s="9"/>
      <c r="SQ293" s="9"/>
      <c r="SR293" s="9"/>
      <c r="SS293" s="9"/>
      <c r="ST293" s="9"/>
      <c r="SU293" s="9"/>
      <c r="SV293" s="9"/>
      <c r="SW293" s="9"/>
      <c r="SX293" s="9"/>
      <c r="SY293" s="9"/>
      <c r="SZ293" s="9"/>
      <c r="TA293" s="9"/>
      <c r="TB293" s="9"/>
      <c r="TC293" s="9"/>
      <c r="TD293" s="9"/>
      <c r="TE293" s="9"/>
      <c r="TF293" s="9"/>
      <c r="TG293" s="9"/>
      <c r="TH293" s="9"/>
      <c r="TI293" s="9"/>
      <c r="TJ293" s="9"/>
      <c r="TK293" s="9"/>
      <c r="TL293" s="9"/>
      <c r="TM293" s="9"/>
      <c r="TN293" s="9"/>
      <c r="TO293" s="9"/>
      <c r="TP293" s="9"/>
      <c r="TQ293" s="9"/>
      <c r="TR293" s="9"/>
      <c r="TS293" s="9"/>
      <c r="TT293" s="9"/>
      <c r="TU293" s="9"/>
      <c r="TV293" s="9"/>
      <c r="TW293" s="9"/>
      <c r="TX293" s="9"/>
      <c r="TY293" s="9"/>
      <c r="TZ293" s="9"/>
      <c r="UA293" s="9"/>
      <c r="UB293" s="9"/>
      <c r="UC293" s="9"/>
      <c r="UD293" s="9"/>
      <c r="UE293" s="9"/>
      <c r="UF293" s="9"/>
      <c r="UG293" s="9"/>
      <c r="UH293" s="9"/>
      <c r="UI293" s="9"/>
      <c r="UJ293" s="9"/>
      <c r="UK293" s="9"/>
      <c r="UL293" s="9"/>
      <c r="UM293" s="9"/>
      <c r="UN293" s="9"/>
      <c r="UO293" s="9"/>
      <c r="UP293" s="9"/>
      <c r="UQ293" s="9"/>
      <c r="UR293" s="9"/>
      <c r="US293" s="9"/>
      <c r="UT293" s="9"/>
      <c r="UU293" s="9"/>
      <c r="UV293" s="9"/>
      <c r="UW293" s="9"/>
      <c r="UX293" s="9"/>
      <c r="UY293" s="9"/>
      <c r="UZ293" s="9"/>
      <c r="VA293" s="9"/>
      <c r="VB293" s="9"/>
      <c r="VC293" s="9"/>
      <c r="VD293" s="9"/>
      <c r="VE293" s="9"/>
      <c r="VF293" s="9"/>
      <c r="VG293" s="9"/>
      <c r="VH293" s="9"/>
      <c r="VI293" s="9"/>
      <c r="VJ293" s="9"/>
      <c r="VK293" s="9"/>
      <c r="VL293" s="9"/>
      <c r="VM293" s="9"/>
      <c r="VN293" s="9"/>
      <c r="VO293" s="9"/>
      <c r="VP293" s="9"/>
      <c r="VQ293" s="9"/>
      <c r="VR293" s="9"/>
      <c r="VS293" s="9"/>
      <c r="VT293" s="9"/>
      <c r="VU293" s="9"/>
      <c r="VV293" s="9"/>
      <c r="VW293" s="9"/>
      <c r="VX293" s="9"/>
      <c r="VY293" s="9"/>
      <c r="VZ293" s="9"/>
      <c r="WA293" s="9"/>
      <c r="WB293" s="9"/>
      <c r="WC293" s="9"/>
      <c r="WD293" s="9"/>
      <c r="WE293" s="9"/>
      <c r="WF293" s="9"/>
      <c r="WG293" s="9"/>
      <c r="WH293" s="9"/>
      <c r="WI293" s="9"/>
      <c r="WJ293" s="9"/>
      <c r="WK293" s="9"/>
      <c r="WL293" s="9"/>
      <c r="WM293" s="9"/>
      <c r="WN293" s="9"/>
      <c r="WO293" s="9"/>
      <c r="WP293" s="9"/>
      <c r="WQ293" s="9"/>
      <c r="WR293" s="9"/>
      <c r="WS293" s="9"/>
      <c r="WT293" s="9"/>
      <c r="WU293" s="9"/>
      <c r="WV293" s="9"/>
      <c r="WW293" s="9"/>
      <c r="WX293" s="9"/>
      <c r="WY293" s="9"/>
      <c r="WZ293" s="9"/>
      <c r="XA293" s="9"/>
      <c r="XB293" s="9"/>
      <c r="XC293" s="9"/>
      <c r="XD293" s="9"/>
      <c r="XE293" s="9"/>
      <c r="XF293" s="9"/>
      <c r="XG293" s="9"/>
      <c r="XH293" s="9"/>
      <c r="XI293" s="9"/>
      <c r="XJ293" s="9"/>
      <c r="XK293" s="9"/>
      <c r="XL293" s="9"/>
      <c r="XM293" s="9"/>
      <c r="XN293" s="9"/>
      <c r="XO293" s="9"/>
      <c r="XP293" s="9"/>
      <c r="XQ293" s="9"/>
      <c r="XR293" s="9"/>
      <c r="XS293" s="9"/>
      <c r="XT293" s="9"/>
      <c r="XU293" s="9"/>
      <c r="XV293" s="9"/>
      <c r="XW293" s="9"/>
      <c r="XX293" s="9"/>
      <c r="XY293" s="9"/>
      <c r="XZ293" s="9"/>
      <c r="YA293" s="9"/>
      <c r="YB293" s="9"/>
      <c r="YC293" s="9"/>
      <c r="YD293" s="9"/>
      <c r="YE293" s="9"/>
      <c r="YF293" s="9"/>
      <c r="YG293" s="9"/>
      <c r="YH293" s="9"/>
      <c r="YI293" s="9"/>
      <c r="YJ293" s="9"/>
      <c r="YK293" s="9"/>
      <c r="YL293" s="9"/>
      <c r="YM293" s="9"/>
      <c r="YN293" s="9"/>
      <c r="YO293" s="9"/>
      <c r="YP293" s="9"/>
      <c r="YQ293" s="9"/>
      <c r="YR293" s="9"/>
      <c r="YS293" s="9"/>
      <c r="YT293" s="9"/>
      <c r="YU293" s="9"/>
      <c r="YV293" s="9"/>
      <c r="YW293" s="9"/>
      <c r="YX293" s="9"/>
      <c r="YY293" s="9"/>
      <c r="YZ293" s="9"/>
      <c r="ZA293" s="9"/>
      <c r="ZB293" s="9"/>
      <c r="ZC293" s="9"/>
      <c r="ZD293" s="9"/>
      <c r="ZE293" s="9"/>
      <c r="ZF293" s="9"/>
      <c r="ZG293" s="9"/>
      <c r="ZH293" s="9"/>
      <c r="ZI293" s="9"/>
      <c r="ZJ293" s="9"/>
      <c r="ZK293" s="9"/>
      <c r="ZL293" s="9"/>
      <c r="ZM293" s="9"/>
      <c r="ZN293" s="9"/>
      <c r="ZO293" s="9"/>
      <c r="ZP293" s="9"/>
      <c r="ZQ293" s="9"/>
      <c r="ZR293" s="9"/>
      <c r="ZS293" s="9"/>
      <c r="ZT293" s="9"/>
      <c r="ZU293" s="9"/>
      <c r="ZV293" s="9"/>
      <c r="ZW293" s="9"/>
      <c r="ZX293" s="9"/>
      <c r="ZY293" s="9"/>
      <c r="ZZ293" s="9"/>
      <c r="AAA293" s="9"/>
      <c r="AAB293" s="9"/>
      <c r="AAC293" s="9"/>
      <c r="AAD293" s="9"/>
      <c r="AAE293" s="9"/>
      <c r="AAF293" s="9"/>
      <c r="AAG293" s="9"/>
      <c r="AAH293" s="9"/>
      <c r="AAI293" s="9"/>
      <c r="AAJ293" s="9"/>
      <c r="AAK293" s="9"/>
      <c r="AAL293" s="9"/>
      <c r="AAM293" s="9"/>
      <c r="AAN293" s="9"/>
      <c r="AAO293" s="9"/>
      <c r="AAP293" s="9"/>
      <c r="AAQ293" s="9"/>
      <c r="AAR293" s="9"/>
      <c r="AAS293" s="9"/>
      <c r="AAT293" s="9"/>
      <c r="AAU293" s="9"/>
      <c r="AAV293" s="9"/>
      <c r="AAW293" s="9"/>
      <c r="AAX293" s="9"/>
      <c r="AAY293" s="9"/>
      <c r="AAZ293" s="9"/>
      <c r="ABA293" s="9"/>
      <c r="ABB293" s="9"/>
      <c r="ABC293" s="9"/>
      <c r="ABD293" s="9"/>
      <c r="ABE293" s="9"/>
      <c r="ABF293" s="9"/>
      <c r="ABG293" s="9"/>
      <c r="ABH293" s="9"/>
      <c r="ABI293" s="9"/>
      <c r="ABJ293" s="9"/>
      <c r="ABK293" s="9"/>
      <c r="ABL293" s="9"/>
      <c r="ABM293" s="9"/>
      <c r="ABN293" s="9"/>
      <c r="ABO293" s="9"/>
      <c r="ABP293" s="9"/>
      <c r="ABQ293" s="9"/>
      <c r="ABR293" s="9"/>
      <c r="ABS293" s="9"/>
      <c r="ABT293" s="9"/>
      <c r="ABU293" s="9"/>
      <c r="ABV293" s="9"/>
      <c r="ABW293" s="9"/>
      <c r="ABX293" s="9"/>
      <c r="ABY293" s="9"/>
      <c r="ABZ293" s="9"/>
      <c r="ACA293" s="9"/>
      <c r="ACB293" s="9"/>
      <c r="ACC293" s="9"/>
      <c r="ACD293" s="9"/>
      <c r="ACE293" s="9"/>
      <c r="ACF293" s="9"/>
      <c r="ACG293" s="9"/>
      <c r="ACH293" s="9"/>
      <c r="ACI293" s="9"/>
      <c r="ACJ293" s="9"/>
      <c r="ACK293" s="9"/>
      <c r="ACL293" s="9"/>
      <c r="ACM293" s="9"/>
      <c r="ACN293" s="9"/>
      <c r="ACO293" s="9"/>
      <c r="ACP293" s="9"/>
      <c r="ACQ293" s="9"/>
      <c r="ACR293" s="9"/>
      <c r="ACS293" s="9"/>
      <c r="ACT293" s="9"/>
      <c r="ACU293" s="9"/>
      <c r="ACV293" s="9"/>
      <c r="ACW293" s="9"/>
      <c r="ACX293" s="9"/>
      <c r="ACY293" s="9"/>
      <c r="ACZ293" s="9"/>
      <c r="ADA293" s="9"/>
      <c r="ADB293" s="9"/>
      <c r="ADC293" s="9"/>
      <c r="ADD293" s="9"/>
      <c r="ADE293" s="9"/>
      <c r="ADF293" s="9"/>
      <c r="ADG293" s="9"/>
      <c r="ADH293" s="9"/>
      <c r="ADI293" s="9"/>
      <c r="ADJ293" s="9"/>
      <c r="ADK293" s="9"/>
      <c r="ADL293" s="9"/>
      <c r="ADM293" s="9"/>
      <c r="ADN293" s="9"/>
      <c r="ADO293" s="9"/>
      <c r="ADP293" s="9"/>
      <c r="ADQ293" s="9"/>
      <c r="ADR293" s="9"/>
      <c r="ADS293" s="9"/>
      <c r="ADT293" s="9"/>
      <c r="ADU293" s="9"/>
      <c r="ADV293" s="9"/>
      <c r="ADW293" s="9"/>
      <c r="ADX293" s="9"/>
      <c r="ADY293" s="9"/>
      <c r="ADZ293" s="9"/>
      <c r="AEA293" s="9"/>
      <c r="AEB293" s="9"/>
      <c r="AEC293" s="9"/>
      <c r="AED293" s="9"/>
      <c r="AEE293" s="9"/>
      <c r="AEF293" s="9"/>
      <c r="AEG293" s="9"/>
      <c r="AEH293" s="9"/>
      <c r="AEI293" s="9"/>
      <c r="AEJ293" s="9"/>
      <c r="AEK293" s="9"/>
      <c r="AEL293" s="9"/>
      <c r="AEM293" s="9"/>
      <c r="AEN293" s="9"/>
      <c r="AEO293" s="9"/>
      <c r="AEP293" s="9"/>
      <c r="AEQ293" s="9"/>
      <c r="AER293" s="9"/>
      <c r="AES293" s="9"/>
      <c r="AET293" s="9"/>
      <c r="AEU293" s="9"/>
      <c r="AEV293" s="9"/>
      <c r="AEW293" s="9"/>
      <c r="AEX293" s="9"/>
      <c r="AEY293" s="9"/>
      <c r="AEZ293" s="9"/>
      <c r="AFA293" s="9"/>
      <c r="AFB293" s="9"/>
      <c r="AFC293" s="9"/>
      <c r="AFD293" s="9"/>
      <c r="AFE293" s="9"/>
      <c r="AFF293" s="9"/>
      <c r="AFG293" s="9"/>
      <c r="AFH293" s="9"/>
      <c r="AFI293" s="9"/>
      <c r="AFJ293" s="9"/>
      <c r="AFK293" s="9"/>
      <c r="AFL293" s="9"/>
      <c r="AFM293" s="9"/>
      <c r="AFN293" s="9"/>
      <c r="AFO293" s="9"/>
      <c r="AFP293" s="9"/>
      <c r="AFQ293" s="9"/>
      <c r="AFR293" s="9"/>
      <c r="AFS293" s="9"/>
      <c r="AFT293" s="9"/>
      <c r="AFU293" s="9"/>
      <c r="AFV293" s="9"/>
      <c r="AFW293" s="9"/>
      <c r="AFX293" s="9"/>
      <c r="AFY293" s="9"/>
      <c r="AFZ293" s="9"/>
      <c r="AGA293" s="9"/>
      <c r="AGB293" s="9"/>
      <c r="AGC293" s="9"/>
      <c r="AGD293" s="9"/>
      <c r="AGE293" s="9"/>
      <c r="AGF293" s="9"/>
      <c r="AGG293" s="9"/>
      <c r="AGH293" s="9"/>
      <c r="AGI293" s="9"/>
      <c r="AGJ293" s="9"/>
      <c r="AGK293" s="9"/>
      <c r="AGL293" s="9"/>
      <c r="AGM293" s="9"/>
      <c r="AGN293" s="9"/>
      <c r="AGO293" s="9"/>
      <c r="AGP293" s="9"/>
      <c r="AGQ293" s="9"/>
      <c r="AGR293" s="9"/>
      <c r="AGS293" s="9"/>
      <c r="AGT293" s="9"/>
      <c r="AGU293" s="9"/>
      <c r="AGV293" s="9"/>
      <c r="AGW293" s="9"/>
      <c r="AGX293" s="9"/>
      <c r="AGY293" s="9"/>
      <c r="AGZ293" s="9"/>
      <c r="AHA293" s="9"/>
      <c r="AHB293" s="9"/>
      <c r="AHC293" s="9"/>
      <c r="AHD293" s="9"/>
      <c r="AHE293" s="9"/>
      <c r="AHF293" s="9"/>
      <c r="AHG293" s="9"/>
      <c r="AHH293" s="9"/>
      <c r="AHI293" s="9"/>
      <c r="AHJ293" s="9"/>
      <c r="AHK293" s="9"/>
      <c r="AHL293" s="9"/>
      <c r="AHM293" s="9"/>
      <c r="AHN293" s="9"/>
      <c r="AHO293" s="9"/>
      <c r="AHP293" s="9"/>
      <c r="AHQ293" s="9"/>
      <c r="AHR293" s="9"/>
      <c r="AHS293" s="9"/>
      <c r="AHT293" s="9"/>
      <c r="AHU293" s="9"/>
      <c r="AHV293" s="9"/>
      <c r="AHW293" s="9"/>
      <c r="AHX293" s="9"/>
      <c r="AHY293" s="9"/>
      <c r="AHZ293" s="9"/>
      <c r="AIA293" s="9"/>
      <c r="AIB293" s="9"/>
      <c r="AIC293" s="9"/>
      <c r="AID293" s="9"/>
      <c r="AIE293" s="9"/>
      <c r="AIF293" s="9"/>
      <c r="AIG293" s="9"/>
      <c r="AIH293" s="9"/>
      <c r="AII293" s="9"/>
      <c r="AIJ293" s="9"/>
      <c r="AIK293" s="9"/>
      <c r="AIL293" s="9"/>
      <c r="AIM293" s="9"/>
      <c r="AIN293" s="9"/>
      <c r="AIO293" s="9"/>
      <c r="AIP293" s="9"/>
      <c r="AIQ293" s="9"/>
      <c r="AIR293" s="9"/>
      <c r="AIS293" s="9"/>
      <c r="AIT293" s="9"/>
      <c r="AIU293" s="9"/>
      <c r="AIV293" s="9"/>
      <c r="AIW293" s="9"/>
      <c r="AIX293" s="9"/>
      <c r="AIY293" s="9"/>
      <c r="AIZ293" s="9"/>
      <c r="AJA293" s="9"/>
      <c r="AJB293" s="9"/>
      <c r="AJC293" s="9"/>
      <c r="AJD293" s="9"/>
      <c r="AJE293" s="9"/>
      <c r="AJF293" s="9"/>
      <c r="AJG293" s="9"/>
      <c r="AJH293" s="9"/>
      <c r="AJI293" s="9"/>
      <c r="AJJ293" s="9"/>
      <c r="AJK293" s="9"/>
      <c r="AJL293" s="9"/>
      <c r="AJM293" s="9"/>
      <c r="AJN293" s="9"/>
      <c r="AJO293" s="9"/>
      <c r="AJP293" s="9"/>
      <c r="AJQ293" s="9"/>
      <c r="AJR293" s="9"/>
      <c r="AJS293" s="9"/>
      <c r="AJT293" s="9"/>
      <c r="AJU293" s="9"/>
      <c r="AJV293" s="9"/>
      <c r="AJW293" s="9"/>
      <c r="AJX293" s="9"/>
      <c r="AJY293" s="9"/>
      <c r="AJZ293" s="9"/>
      <c r="AKA293" s="9"/>
      <c r="AKB293" s="9"/>
      <c r="AKC293" s="9"/>
      <c r="AKD293" s="9"/>
      <c r="AKE293" s="9"/>
      <c r="AKF293" s="9"/>
      <c r="AKG293" s="9"/>
      <c r="AKH293" s="9"/>
      <c r="AKI293" s="9"/>
      <c r="AKJ293" s="9"/>
      <c r="AKK293" s="9"/>
      <c r="AKL293" s="9"/>
      <c r="AKM293" s="9"/>
      <c r="AKN293" s="9"/>
      <c r="AKO293" s="9"/>
      <c r="AKP293" s="9"/>
      <c r="AKQ293" s="9"/>
      <c r="AKR293" s="9"/>
      <c r="AKS293" s="9"/>
      <c r="AKT293" s="9"/>
      <c r="AKU293" s="9"/>
      <c r="AKV293" s="9"/>
      <c r="AKW293" s="9"/>
      <c r="AKX293" s="9"/>
      <c r="AKY293" s="9"/>
      <c r="AKZ293" s="9"/>
      <c r="ALA293" s="9"/>
      <c r="ALB293" s="9"/>
      <c r="ALC293" s="9"/>
      <c r="ALD293" s="9"/>
      <c r="ALE293" s="9"/>
      <c r="ALF293" s="9"/>
      <c r="ALG293" s="9"/>
      <c r="ALH293" s="9"/>
      <c r="ALI293" s="9"/>
      <c r="ALJ293" s="9"/>
      <c r="ALK293" s="9"/>
      <c r="ALL293" s="9"/>
      <c r="ALM293" s="9"/>
      <c r="ALN293" s="9"/>
      <c r="ALO293" s="9"/>
      <c r="ALP293" s="9"/>
      <c r="ALQ293" s="9"/>
      <c r="ALR293" s="9"/>
      <c r="ALS293" s="9"/>
      <c r="ALT293" s="9"/>
      <c r="ALU293" s="9"/>
      <c r="ALV293" s="9"/>
      <c r="ALW293" s="9"/>
      <c r="ALX293" s="9"/>
      <c r="ALY293" s="9"/>
      <c r="ALZ293" s="9"/>
      <c r="AMA293" s="9"/>
      <c r="AMB293" s="9"/>
      <c r="AMC293" s="9"/>
      <c r="AMD293" s="9"/>
      <c r="AME293" s="9"/>
      <c r="AMF293" s="9"/>
      <c r="AMG293" s="9"/>
      <c r="AMH293" s="9"/>
      <c r="AMI293" s="9"/>
      <c r="AMJ293" s="9"/>
      <c r="AMK293" s="9"/>
      <c r="AML293" s="9"/>
      <c r="AMM293" s="9"/>
      <c r="AMN293" s="9"/>
      <c r="AMO293" s="9"/>
      <c r="AMP293" s="9"/>
      <c r="AMQ293" s="9"/>
      <c r="AMR293" s="9"/>
      <c r="AMS293" s="9"/>
      <c r="AMT293" s="9"/>
      <c r="AMU293" s="9"/>
      <c r="AMV293" s="9"/>
      <c r="AMW293" s="9"/>
      <c r="AMX293" s="9"/>
      <c r="AMY293" s="9"/>
      <c r="AMZ293" s="9"/>
      <c r="ANA293" s="9"/>
      <c r="ANB293" s="9"/>
      <c r="ANC293" s="9"/>
      <c r="AND293" s="9"/>
      <c r="ANE293" s="9"/>
      <c r="ANF293" s="9"/>
      <c r="ANG293" s="9"/>
      <c r="ANH293" s="9"/>
      <c r="ANI293" s="9"/>
      <c r="ANJ293" s="9"/>
      <c r="ANK293" s="9"/>
      <c r="ANL293" s="9"/>
      <c r="ANM293" s="9"/>
      <c r="ANN293" s="9"/>
      <c r="ANO293" s="9"/>
      <c r="ANP293" s="9"/>
      <c r="ANQ293" s="9"/>
      <c r="ANR293" s="9"/>
      <c r="ANS293" s="9"/>
      <c r="ANT293" s="9"/>
      <c r="ANU293" s="9"/>
      <c r="ANV293" s="9"/>
      <c r="ANW293" s="9"/>
      <c r="ANX293" s="9"/>
      <c r="ANY293" s="9"/>
      <c r="ANZ293" s="9"/>
      <c r="AOA293" s="9"/>
      <c r="AOB293" s="9"/>
      <c r="AOC293" s="9"/>
      <c r="AOD293" s="9"/>
      <c r="AOE293" s="9"/>
      <c r="AOF293" s="9"/>
      <c r="AOG293" s="9"/>
      <c r="AOH293" s="9"/>
      <c r="AOI293" s="9"/>
      <c r="AOJ293" s="9"/>
      <c r="AOK293" s="9"/>
      <c r="AOL293" s="9"/>
      <c r="AOM293" s="9"/>
      <c r="AON293" s="9"/>
      <c r="AOO293" s="9"/>
      <c r="AOP293" s="9"/>
      <c r="AOQ293" s="9"/>
      <c r="AOR293" s="9"/>
      <c r="AOS293" s="9"/>
      <c r="AOT293" s="9"/>
      <c r="AOU293" s="9"/>
      <c r="AOV293" s="9"/>
      <c r="AOW293" s="9"/>
      <c r="AOX293" s="9"/>
      <c r="AOY293" s="9"/>
      <c r="AOZ293" s="9"/>
      <c r="APA293" s="9"/>
      <c r="APB293" s="9"/>
      <c r="APC293" s="9"/>
      <c r="APD293" s="9"/>
      <c r="APE293" s="9"/>
      <c r="APF293" s="9"/>
      <c r="APG293" s="9"/>
      <c r="APH293" s="9"/>
      <c r="API293" s="9"/>
      <c r="APJ293" s="9"/>
      <c r="APK293" s="9"/>
      <c r="APL293" s="9"/>
      <c r="APM293" s="9"/>
      <c r="APN293" s="9"/>
      <c r="APO293" s="9"/>
      <c r="APP293" s="9"/>
      <c r="APQ293" s="9"/>
      <c r="APR293" s="9"/>
      <c r="APS293" s="9"/>
      <c r="APT293" s="9"/>
      <c r="APU293" s="9"/>
      <c r="APV293" s="9"/>
      <c r="APW293" s="9"/>
      <c r="APX293" s="9"/>
      <c r="APY293" s="9"/>
      <c r="APZ293" s="9"/>
      <c r="AQA293" s="9"/>
      <c r="AQB293" s="9"/>
      <c r="AQC293" s="9"/>
      <c r="AQD293" s="9"/>
      <c r="AQE293" s="9"/>
      <c r="AQF293" s="9"/>
      <c r="AQG293" s="9"/>
      <c r="AQH293" s="9"/>
      <c r="AQI293" s="9"/>
      <c r="AQJ293" s="9"/>
      <c r="AQK293" s="9"/>
      <c r="AQL293" s="9"/>
      <c r="AQM293" s="9"/>
      <c r="AQN293" s="9"/>
      <c r="AQO293" s="9"/>
      <c r="AQP293" s="9"/>
      <c r="AQQ293" s="9"/>
      <c r="AQR293" s="9"/>
      <c r="AQS293" s="9"/>
      <c r="AQT293" s="9"/>
      <c r="AQU293" s="9"/>
      <c r="AQV293" s="9"/>
      <c r="AQW293" s="9"/>
      <c r="AQX293" s="9"/>
      <c r="AQY293" s="9"/>
      <c r="AQZ293" s="9"/>
      <c r="ARA293" s="9"/>
      <c r="ARB293" s="9"/>
      <c r="ARC293" s="9"/>
      <c r="ARD293" s="9"/>
      <c r="ARE293" s="9"/>
      <c r="ARF293" s="9"/>
      <c r="ARG293" s="9"/>
      <c r="ARH293" s="9"/>
      <c r="ARI293" s="9"/>
      <c r="ARJ293" s="9"/>
      <c r="ARK293" s="9"/>
      <c r="ARL293" s="9"/>
      <c r="ARM293" s="9"/>
      <c r="ARN293" s="9"/>
      <c r="ARO293" s="9"/>
      <c r="ARP293" s="9"/>
      <c r="ARQ293" s="9"/>
      <c r="ARR293" s="9"/>
      <c r="ARS293" s="9"/>
      <c r="ART293" s="9"/>
      <c r="ARU293" s="9"/>
      <c r="ARV293" s="9"/>
      <c r="ARW293" s="9"/>
      <c r="ARX293" s="9"/>
      <c r="ARY293" s="9"/>
      <c r="ARZ293" s="9"/>
      <c r="ASA293" s="9"/>
      <c r="ASB293" s="9"/>
      <c r="ASC293" s="9"/>
      <c r="ASD293" s="9"/>
      <c r="ASE293" s="9"/>
      <c r="ASF293" s="9"/>
      <c r="ASG293" s="9"/>
      <c r="ASH293" s="9"/>
      <c r="ASI293" s="9"/>
      <c r="ASJ293" s="9"/>
      <c r="ASK293" s="9"/>
      <c r="ASL293" s="9"/>
      <c r="ASM293" s="9"/>
      <c r="ASN293" s="9"/>
      <c r="ASO293" s="9"/>
      <c r="ASP293" s="9"/>
      <c r="ASQ293" s="9"/>
      <c r="ASR293" s="9"/>
      <c r="ASS293" s="9"/>
      <c r="AST293" s="9"/>
      <c r="ASU293" s="9"/>
      <c r="ASV293" s="9"/>
      <c r="ASW293" s="9"/>
      <c r="ASX293" s="9"/>
      <c r="ASY293" s="9"/>
      <c r="ASZ293" s="9"/>
      <c r="ATA293" s="9"/>
      <c r="ATB293" s="9"/>
      <c r="ATC293" s="9"/>
      <c r="ATD293" s="9"/>
      <c r="ATE293" s="9"/>
      <c r="ATF293" s="9"/>
      <c r="ATG293" s="9"/>
      <c r="ATH293" s="9"/>
      <c r="ATI293" s="9"/>
      <c r="ATJ293" s="9"/>
      <c r="ATK293" s="9"/>
      <c r="ATL293" s="9"/>
      <c r="ATM293" s="9"/>
      <c r="ATN293" s="9"/>
      <c r="ATO293" s="9"/>
      <c r="ATP293" s="9"/>
      <c r="ATQ293" s="9"/>
      <c r="ATR293" s="9"/>
      <c r="ATS293" s="9"/>
      <c r="ATT293" s="9"/>
      <c r="ATU293" s="9"/>
      <c r="ATV293" s="9"/>
      <c r="ATW293" s="9"/>
      <c r="ATX293" s="9"/>
      <c r="ATY293" s="9"/>
      <c r="ATZ293" s="9"/>
      <c r="AUA293" s="9"/>
      <c r="AUB293" s="9"/>
      <c r="AUC293" s="9"/>
      <c r="AUD293" s="9"/>
      <c r="AUE293" s="9"/>
      <c r="AUF293" s="9"/>
      <c r="AUG293" s="9"/>
      <c r="AUH293" s="9"/>
      <c r="AUI293" s="9"/>
      <c r="AUJ293" s="9"/>
      <c r="AUK293" s="9"/>
      <c r="AUL293" s="9"/>
      <c r="AUM293" s="9"/>
      <c r="AUN293" s="9"/>
      <c r="AUO293" s="9"/>
      <c r="AUP293" s="9"/>
      <c r="AUQ293" s="9"/>
      <c r="AUR293" s="9"/>
      <c r="AUS293" s="9"/>
      <c r="AUT293" s="9"/>
      <c r="AUU293" s="9"/>
      <c r="AUV293" s="9"/>
      <c r="AUW293" s="9"/>
      <c r="AUX293" s="9"/>
      <c r="AUY293" s="9"/>
      <c r="AUZ293" s="9"/>
      <c r="AVA293" s="9"/>
      <c r="AVB293" s="9"/>
      <c r="AVC293" s="9"/>
      <c r="AVD293" s="9"/>
      <c r="AVE293" s="9"/>
      <c r="AVF293" s="9"/>
      <c r="AVG293" s="9"/>
      <c r="AVH293" s="9"/>
      <c r="AVI293" s="9"/>
      <c r="AVJ293" s="9"/>
      <c r="AVK293" s="9"/>
      <c r="AVL293" s="9"/>
      <c r="AVM293" s="9"/>
      <c r="AVN293" s="9"/>
      <c r="AVO293" s="9"/>
      <c r="AVP293" s="9"/>
      <c r="AVQ293" s="9"/>
      <c r="AVR293" s="9"/>
      <c r="AVS293" s="9"/>
      <c r="AVT293" s="9"/>
      <c r="AVU293" s="9"/>
      <c r="AVV293" s="9"/>
      <c r="AVW293" s="9"/>
      <c r="AVX293" s="9"/>
      <c r="AVY293" s="9"/>
      <c r="AVZ293" s="9"/>
      <c r="AWA293" s="9"/>
      <c r="AWB293" s="9"/>
      <c r="AWC293" s="9"/>
      <c r="AWD293" s="9"/>
      <c r="AWE293" s="9"/>
      <c r="AWF293" s="9"/>
      <c r="AWG293" s="9"/>
      <c r="AWH293" s="9"/>
      <c r="AWI293" s="9"/>
      <c r="AWJ293" s="9"/>
      <c r="AWK293" s="9"/>
      <c r="AWL293" s="9"/>
      <c r="AWM293" s="9"/>
      <c r="AWN293" s="9"/>
      <c r="AWO293" s="9"/>
      <c r="AWP293" s="9"/>
      <c r="AWQ293" s="9"/>
      <c r="AWR293" s="9"/>
      <c r="AWS293" s="9"/>
      <c r="AWT293" s="9"/>
      <c r="AWU293" s="9"/>
      <c r="AWV293" s="9"/>
      <c r="AWW293" s="9"/>
      <c r="AWX293" s="9"/>
      <c r="AWY293" s="9"/>
      <c r="AWZ293" s="9"/>
      <c r="AXA293" s="9"/>
      <c r="AXB293" s="9"/>
      <c r="AXC293" s="9"/>
      <c r="AXD293" s="9"/>
      <c r="AXE293" s="9"/>
      <c r="AXF293" s="9"/>
      <c r="AXG293" s="9"/>
      <c r="AXH293" s="9"/>
      <c r="AXI293" s="9"/>
      <c r="AXJ293" s="9"/>
      <c r="AXK293" s="9"/>
      <c r="AXL293" s="9"/>
      <c r="AXM293" s="9"/>
      <c r="AXN293" s="9"/>
      <c r="AXO293" s="9"/>
      <c r="AXP293" s="9"/>
      <c r="AXQ293" s="9"/>
      <c r="AXR293" s="9"/>
      <c r="AXS293" s="9"/>
      <c r="AXT293" s="9"/>
      <c r="AXU293" s="9"/>
      <c r="AXV293" s="9"/>
      <c r="AXW293" s="9"/>
      <c r="AXX293" s="9"/>
      <c r="AXY293" s="9"/>
      <c r="AXZ293" s="9"/>
      <c r="AYA293" s="9"/>
      <c r="AYB293" s="9"/>
      <c r="AYC293" s="9"/>
      <c r="AYD293" s="9"/>
      <c r="AYE293" s="9"/>
      <c r="AYF293" s="9"/>
      <c r="AYG293" s="9"/>
      <c r="AYH293" s="9"/>
      <c r="AYI293" s="9"/>
      <c r="AYJ293" s="9"/>
      <c r="AYK293" s="9"/>
      <c r="AYL293" s="9"/>
      <c r="AYM293" s="9"/>
      <c r="AYN293" s="9"/>
      <c r="AYO293" s="9"/>
      <c r="AYP293" s="9"/>
      <c r="AYQ293" s="9"/>
      <c r="AYR293" s="9"/>
      <c r="AYS293" s="9"/>
      <c r="AYT293" s="9"/>
      <c r="AYU293" s="9"/>
      <c r="AYV293" s="9"/>
      <c r="AYW293" s="9"/>
      <c r="AYX293" s="9"/>
      <c r="AYY293" s="9"/>
      <c r="AYZ293" s="9"/>
      <c r="AZA293" s="9"/>
      <c r="AZB293" s="9"/>
      <c r="AZC293" s="9"/>
      <c r="AZD293" s="9"/>
      <c r="AZE293" s="9"/>
      <c r="AZF293" s="9"/>
      <c r="AZG293" s="9"/>
      <c r="AZH293" s="9"/>
      <c r="AZI293" s="9"/>
      <c r="AZJ293" s="9"/>
      <c r="AZK293" s="9"/>
      <c r="AZL293" s="9"/>
      <c r="AZM293" s="9"/>
      <c r="AZN293" s="9"/>
      <c r="AZO293" s="9"/>
      <c r="AZP293" s="9"/>
      <c r="AZQ293" s="9"/>
      <c r="AZR293" s="9"/>
      <c r="AZS293" s="9"/>
      <c r="AZT293" s="9"/>
      <c r="AZU293" s="9"/>
      <c r="AZV293" s="9"/>
      <c r="AZW293" s="9"/>
      <c r="AZX293" s="9"/>
      <c r="AZY293" s="9"/>
      <c r="AZZ293" s="9"/>
      <c r="BAA293" s="9"/>
      <c r="BAB293" s="9"/>
      <c r="BAC293" s="9"/>
      <c r="BAD293" s="9"/>
      <c r="BAE293" s="9"/>
      <c r="BAF293" s="9"/>
      <c r="BAG293" s="9"/>
      <c r="BAH293" s="9"/>
      <c r="BAI293" s="9"/>
      <c r="BAJ293" s="9"/>
      <c r="BAK293" s="9"/>
      <c r="BAL293" s="9"/>
      <c r="BAM293" s="9"/>
      <c r="BAN293" s="9"/>
      <c r="BAO293" s="9"/>
      <c r="BAP293" s="9"/>
      <c r="BAQ293" s="9"/>
      <c r="BAR293" s="9"/>
      <c r="BAS293" s="9"/>
      <c r="BAT293" s="9"/>
      <c r="BAU293" s="9"/>
      <c r="BAV293" s="9"/>
      <c r="BAW293" s="9"/>
      <c r="BAX293" s="9"/>
      <c r="BAY293" s="9"/>
      <c r="BAZ293" s="9"/>
      <c r="BBA293" s="9"/>
      <c r="BBB293" s="9"/>
      <c r="BBC293" s="9"/>
      <c r="BBD293" s="9"/>
      <c r="BBE293" s="9"/>
      <c r="BBF293" s="9"/>
      <c r="BBG293" s="9"/>
      <c r="BBH293" s="9"/>
      <c r="BBI293" s="9"/>
      <c r="BBJ293" s="9"/>
      <c r="BBK293" s="9"/>
      <c r="BBL293" s="9"/>
      <c r="BBM293" s="9"/>
      <c r="BBN293" s="9"/>
      <c r="BBO293" s="9"/>
      <c r="BBP293" s="9"/>
      <c r="BBQ293" s="9"/>
      <c r="BBR293" s="9"/>
      <c r="BBS293" s="9"/>
      <c r="BBT293" s="9"/>
      <c r="BBU293" s="9"/>
      <c r="BBV293" s="9"/>
      <c r="BBW293" s="9"/>
      <c r="BBX293" s="9"/>
      <c r="BBY293" s="9"/>
      <c r="BBZ293" s="9"/>
      <c r="BCA293" s="9"/>
      <c r="BCB293" s="9"/>
      <c r="BCC293" s="9"/>
      <c r="BCD293" s="9"/>
      <c r="BCE293" s="9"/>
      <c r="BCF293" s="9"/>
      <c r="BCG293" s="9"/>
      <c r="BCH293" s="9"/>
      <c r="BCI293" s="9"/>
      <c r="BCJ293" s="9"/>
      <c r="BCK293" s="9"/>
      <c r="BCL293" s="9"/>
      <c r="BCM293" s="9"/>
      <c r="BCN293" s="9"/>
      <c r="BCO293" s="9"/>
      <c r="BCP293" s="9"/>
      <c r="BCQ293" s="9"/>
      <c r="BCR293" s="9"/>
      <c r="BCS293" s="9"/>
      <c r="BCT293" s="9"/>
      <c r="BCU293" s="9"/>
      <c r="BCV293" s="9"/>
      <c r="BCW293" s="9"/>
      <c r="BCX293" s="9"/>
      <c r="BCY293" s="9"/>
      <c r="BCZ293" s="9"/>
      <c r="BDA293" s="9"/>
      <c r="BDB293" s="9"/>
      <c r="BDC293" s="9"/>
      <c r="BDD293" s="9"/>
      <c r="BDE293" s="9"/>
      <c r="BDF293" s="9"/>
      <c r="BDG293" s="9"/>
      <c r="BDH293" s="9"/>
      <c r="BDI293" s="9"/>
      <c r="BDJ293" s="9"/>
      <c r="BDK293" s="9"/>
      <c r="BDL293" s="9"/>
      <c r="BDM293" s="9"/>
      <c r="BDN293" s="9"/>
      <c r="BDO293" s="9"/>
      <c r="BDP293" s="9"/>
      <c r="BDQ293" s="9"/>
      <c r="BDR293" s="9"/>
      <c r="BDS293" s="9"/>
      <c r="BDT293" s="9"/>
      <c r="BDU293" s="9"/>
      <c r="BDV293" s="9"/>
      <c r="BDW293" s="9"/>
      <c r="BDX293" s="9"/>
      <c r="BDY293" s="9"/>
      <c r="BDZ293" s="9"/>
      <c r="BEA293" s="9"/>
      <c r="BEB293" s="9"/>
      <c r="BEC293" s="9"/>
      <c r="BED293" s="9"/>
      <c r="BEE293" s="9"/>
      <c r="BEF293" s="9"/>
      <c r="BEG293" s="9"/>
      <c r="BEH293" s="9"/>
      <c r="BEI293" s="9"/>
      <c r="BEJ293" s="9"/>
      <c r="BEK293" s="9"/>
      <c r="BEL293" s="9"/>
      <c r="BEM293" s="9"/>
      <c r="BEN293" s="9"/>
      <c r="BEO293" s="9"/>
      <c r="BEP293" s="9"/>
      <c r="BEQ293" s="9"/>
      <c r="BER293" s="9"/>
      <c r="BES293" s="9"/>
      <c r="BET293" s="9"/>
      <c r="BEU293" s="9"/>
      <c r="BEV293" s="9"/>
      <c r="BEW293" s="9"/>
      <c r="BEX293" s="9"/>
      <c r="BEY293" s="9"/>
      <c r="BEZ293" s="9"/>
      <c r="BFA293" s="9"/>
      <c r="BFB293" s="9"/>
      <c r="BFC293" s="9"/>
      <c r="BFD293" s="9"/>
      <c r="BFE293" s="9"/>
      <c r="BFF293" s="9"/>
      <c r="BFG293" s="9"/>
      <c r="BFH293" s="9"/>
      <c r="BFI293" s="9"/>
      <c r="BFJ293" s="9"/>
      <c r="BFK293" s="9"/>
      <c r="BFL293" s="9"/>
      <c r="BFM293" s="9"/>
      <c r="BFN293" s="9"/>
      <c r="BFO293" s="9"/>
      <c r="BFP293" s="9"/>
      <c r="BFQ293" s="9"/>
      <c r="BFR293" s="9"/>
      <c r="BFS293" s="9"/>
      <c r="BFT293" s="9"/>
      <c r="BFU293" s="9"/>
      <c r="BFV293" s="9"/>
      <c r="BFW293" s="9"/>
      <c r="BFX293" s="9"/>
      <c r="BFY293" s="9"/>
      <c r="BFZ293" s="9"/>
      <c r="BGA293" s="9"/>
      <c r="BGB293" s="9"/>
      <c r="BGC293" s="9"/>
      <c r="BGD293" s="9"/>
      <c r="BGE293" s="9"/>
      <c r="BGF293" s="9"/>
      <c r="BGG293" s="9"/>
      <c r="BGH293" s="9"/>
      <c r="BGI293" s="9"/>
      <c r="BGJ293" s="9"/>
      <c r="BGK293" s="9"/>
      <c r="BGL293" s="9"/>
      <c r="BGM293" s="9"/>
      <c r="BGN293" s="9"/>
      <c r="BGO293" s="9"/>
      <c r="BGP293" s="9"/>
      <c r="BGQ293" s="9"/>
      <c r="BGR293" s="9"/>
      <c r="BGS293" s="9"/>
      <c r="BGT293" s="9"/>
      <c r="BGU293" s="9"/>
      <c r="BGV293" s="9"/>
      <c r="BGW293" s="9"/>
      <c r="BGX293" s="9"/>
      <c r="BGY293" s="9"/>
      <c r="BGZ293" s="9"/>
      <c r="BHA293" s="9"/>
      <c r="BHB293" s="9"/>
      <c r="BHC293" s="9"/>
      <c r="BHD293" s="9"/>
      <c r="BHE293" s="9"/>
      <c r="BHF293" s="9"/>
      <c r="BHG293" s="9"/>
      <c r="BHH293" s="9"/>
      <c r="BHI293" s="9"/>
      <c r="BHJ293" s="9"/>
      <c r="BHK293" s="9"/>
      <c r="BHL293" s="9"/>
      <c r="BHM293" s="9"/>
      <c r="BHN293" s="9"/>
      <c r="BHO293" s="9"/>
      <c r="BHP293" s="9"/>
      <c r="BHQ293" s="9"/>
      <c r="BHR293" s="9"/>
      <c r="BHS293" s="9"/>
      <c r="BHT293" s="9"/>
      <c r="BHU293" s="9"/>
      <c r="BHV293" s="9"/>
      <c r="BHW293" s="9"/>
      <c r="BHX293" s="9"/>
      <c r="BHY293" s="9"/>
      <c r="BHZ293" s="9"/>
      <c r="BIA293" s="9"/>
      <c r="BIB293" s="9"/>
      <c r="BIC293" s="9"/>
      <c r="BID293" s="9"/>
      <c r="BIE293" s="9"/>
      <c r="BIF293" s="9"/>
      <c r="BIG293" s="9"/>
      <c r="BIH293" s="9"/>
      <c r="BII293" s="9"/>
      <c r="BIJ293" s="9"/>
      <c r="BIK293" s="9"/>
      <c r="BIL293" s="9"/>
      <c r="BIM293" s="9"/>
      <c r="BIN293" s="9"/>
      <c r="BIO293" s="9"/>
      <c r="BIP293" s="9"/>
      <c r="BIQ293" s="9"/>
      <c r="BIR293" s="9"/>
      <c r="BIS293" s="9"/>
      <c r="BIT293" s="9"/>
      <c r="BIU293" s="9"/>
      <c r="BIV293" s="9"/>
      <c r="BIW293" s="9"/>
      <c r="BIX293" s="9"/>
      <c r="BIY293" s="9"/>
      <c r="BIZ293" s="9"/>
      <c r="BJA293" s="9"/>
      <c r="BJB293" s="9"/>
      <c r="BJC293" s="9"/>
      <c r="BJD293" s="9"/>
      <c r="BJE293" s="9"/>
      <c r="BJF293" s="9"/>
      <c r="BJG293" s="9"/>
      <c r="BJH293" s="9"/>
      <c r="BJI293" s="9"/>
      <c r="BJJ293" s="9"/>
      <c r="BJK293" s="9"/>
      <c r="BJL293" s="9"/>
      <c r="BJM293" s="9"/>
      <c r="BJN293" s="9"/>
      <c r="BJO293" s="9"/>
      <c r="BJP293" s="9"/>
      <c r="BJQ293" s="9"/>
      <c r="BJR293" s="9"/>
      <c r="BJS293" s="9"/>
      <c r="BJT293" s="9"/>
      <c r="BJU293" s="9"/>
      <c r="BJV293" s="9"/>
      <c r="BJW293" s="9"/>
      <c r="BJX293" s="9"/>
      <c r="BJY293" s="9"/>
      <c r="BJZ293" s="9"/>
      <c r="BKA293" s="9"/>
      <c r="BKB293" s="9"/>
      <c r="BKC293" s="9"/>
      <c r="BKD293" s="9"/>
      <c r="BKE293" s="9"/>
      <c r="BKF293" s="9"/>
      <c r="BKG293" s="9"/>
      <c r="BKH293" s="9"/>
      <c r="BKI293" s="9"/>
      <c r="BKJ293" s="9"/>
      <c r="BKK293" s="9"/>
      <c r="BKL293" s="9"/>
      <c r="BKM293" s="9"/>
      <c r="BKN293" s="9"/>
      <c r="BKO293" s="9"/>
      <c r="BKP293" s="9"/>
      <c r="BKQ293" s="9"/>
      <c r="BKR293" s="9"/>
      <c r="BKS293" s="9"/>
      <c r="BKT293" s="9"/>
      <c r="BKU293" s="9"/>
      <c r="BKV293" s="9"/>
      <c r="BKW293" s="9"/>
      <c r="BKX293" s="9"/>
      <c r="BKY293" s="9"/>
      <c r="BKZ293" s="9"/>
      <c r="BLA293" s="9"/>
      <c r="BLB293" s="9"/>
      <c r="BLC293" s="9"/>
      <c r="BLD293" s="9"/>
      <c r="BLE293" s="9"/>
      <c r="BLF293" s="9"/>
      <c r="BLG293" s="9"/>
      <c r="BLH293" s="9"/>
      <c r="BLI293" s="9"/>
      <c r="BLJ293" s="9"/>
      <c r="BLK293" s="9"/>
      <c r="BLL293" s="9"/>
      <c r="BLM293" s="9"/>
      <c r="BLN293" s="9"/>
      <c r="BLO293" s="9"/>
      <c r="BLP293" s="9"/>
      <c r="BLQ293" s="9"/>
      <c r="BLR293" s="9"/>
      <c r="BLS293" s="9"/>
      <c r="BLT293" s="9"/>
      <c r="BLU293" s="9"/>
      <c r="BLV293" s="9"/>
      <c r="BLW293" s="9"/>
      <c r="BLX293" s="9"/>
      <c r="BLY293" s="9"/>
      <c r="BLZ293" s="9"/>
      <c r="BMA293" s="9"/>
      <c r="BMB293" s="9"/>
      <c r="BMC293" s="9"/>
      <c r="BMD293" s="9"/>
      <c r="BME293" s="9"/>
      <c r="BMF293" s="9"/>
      <c r="BMG293" s="9"/>
      <c r="BMH293" s="9"/>
      <c r="BMI293" s="9"/>
      <c r="BMJ293" s="9"/>
      <c r="BMK293" s="9"/>
      <c r="BML293" s="9"/>
      <c r="BMM293" s="9"/>
      <c r="BMN293" s="9"/>
      <c r="BMO293" s="9"/>
      <c r="BMP293" s="9"/>
      <c r="BMQ293" s="9"/>
      <c r="BMR293" s="9"/>
      <c r="BMS293" s="9"/>
      <c r="BMT293" s="9"/>
      <c r="BMU293" s="9"/>
      <c r="BMV293" s="9"/>
      <c r="BMW293" s="9"/>
      <c r="BMX293" s="9"/>
      <c r="BMY293" s="9"/>
      <c r="BMZ293" s="9"/>
      <c r="BNA293" s="9"/>
      <c r="BNB293" s="9"/>
      <c r="BNC293" s="9"/>
      <c r="BND293" s="9"/>
      <c r="BNE293" s="9"/>
      <c r="BNF293" s="9"/>
      <c r="BNG293" s="9"/>
      <c r="BNH293" s="9"/>
      <c r="BNI293" s="9"/>
      <c r="BNJ293" s="9"/>
      <c r="BNK293" s="9"/>
      <c r="BNL293" s="9"/>
      <c r="BNM293" s="9"/>
      <c r="BNN293" s="9"/>
      <c r="BNO293" s="9"/>
      <c r="BNP293" s="9"/>
      <c r="BNQ293" s="9"/>
      <c r="BNR293" s="9"/>
      <c r="BNS293" s="9"/>
      <c r="BNT293" s="9"/>
      <c r="BNU293" s="9"/>
      <c r="BNV293" s="9"/>
      <c r="BNW293" s="9"/>
      <c r="BNX293" s="9"/>
      <c r="BNY293" s="9"/>
      <c r="BNZ293" s="9"/>
      <c r="BOA293" s="9"/>
      <c r="BOB293" s="9"/>
      <c r="BOC293" s="9"/>
      <c r="BOD293" s="9"/>
      <c r="BOE293" s="9"/>
      <c r="BOF293" s="9"/>
      <c r="BOG293" s="9"/>
      <c r="BOH293" s="9"/>
      <c r="BOI293" s="9"/>
      <c r="BOJ293" s="9"/>
      <c r="BOK293" s="9"/>
      <c r="BOL293" s="9"/>
      <c r="BOM293" s="9"/>
      <c r="BON293" s="9"/>
      <c r="BOO293" s="9"/>
      <c r="BOP293" s="9"/>
      <c r="BOQ293" s="9"/>
      <c r="BOR293" s="9"/>
      <c r="BOS293" s="9"/>
      <c r="BOT293" s="9"/>
      <c r="BOU293" s="9"/>
      <c r="BOV293" s="9"/>
      <c r="BOW293" s="9"/>
      <c r="BOX293" s="9"/>
      <c r="BOY293" s="9"/>
      <c r="BOZ293" s="9"/>
      <c r="BPA293" s="9"/>
      <c r="BPB293" s="9"/>
      <c r="BPC293" s="9"/>
      <c r="BPD293" s="9"/>
      <c r="BPE293" s="9"/>
      <c r="BPF293" s="9"/>
      <c r="BPG293" s="9"/>
      <c r="BPH293" s="9"/>
      <c r="BPI293" s="9"/>
      <c r="BPJ293" s="9"/>
      <c r="BPK293" s="9"/>
      <c r="BPL293" s="9"/>
      <c r="BPM293" s="9"/>
      <c r="BPN293" s="9"/>
      <c r="BPO293" s="9"/>
      <c r="BPP293" s="9"/>
      <c r="BPQ293" s="9"/>
      <c r="BPR293" s="9"/>
      <c r="BPS293" s="9"/>
      <c r="BPT293" s="9"/>
      <c r="BPU293" s="9"/>
      <c r="BPV293" s="9"/>
      <c r="BPW293" s="9"/>
      <c r="BPX293" s="9"/>
      <c r="BPY293" s="9"/>
      <c r="BPZ293" s="9"/>
      <c r="BQA293" s="9"/>
      <c r="BQB293" s="9"/>
      <c r="BQC293" s="9"/>
      <c r="BQD293" s="9"/>
      <c r="BQE293" s="9"/>
      <c r="BQF293" s="9"/>
      <c r="BQG293" s="9"/>
      <c r="BQH293" s="9"/>
      <c r="BQI293" s="9"/>
      <c r="BQJ293" s="9"/>
      <c r="BQK293" s="9"/>
      <c r="BQL293" s="9"/>
      <c r="BQM293" s="9"/>
      <c r="BQN293" s="9"/>
      <c r="BQO293" s="9"/>
      <c r="BQP293" s="9"/>
      <c r="BQQ293" s="9"/>
      <c r="BQR293" s="9"/>
      <c r="BQS293" s="9"/>
      <c r="BQT293" s="9"/>
      <c r="BQU293" s="9"/>
      <c r="BQV293" s="9"/>
      <c r="BQW293" s="9"/>
      <c r="BQX293" s="9"/>
      <c r="BQY293" s="9"/>
      <c r="BQZ293" s="9"/>
      <c r="BRA293" s="9"/>
      <c r="BRB293" s="9"/>
      <c r="BRC293" s="9"/>
      <c r="BRD293" s="9"/>
      <c r="BRE293" s="9"/>
      <c r="BRF293" s="9"/>
      <c r="BRG293" s="9"/>
      <c r="BRH293" s="9"/>
      <c r="BRI293" s="9"/>
      <c r="BRJ293" s="9"/>
      <c r="BRK293" s="9"/>
      <c r="BRL293" s="9"/>
      <c r="BRM293" s="9"/>
      <c r="BRN293" s="9"/>
      <c r="BRO293" s="9"/>
      <c r="BRP293" s="9"/>
      <c r="BRQ293" s="9"/>
      <c r="BRR293" s="9"/>
      <c r="BRS293" s="9"/>
      <c r="BRT293" s="9"/>
      <c r="BRU293" s="9"/>
      <c r="BRV293" s="9"/>
      <c r="BRW293" s="9"/>
      <c r="BRX293" s="9"/>
      <c r="BRY293" s="9"/>
      <c r="BRZ293" s="9"/>
      <c r="BSA293" s="9"/>
      <c r="BSB293" s="9"/>
      <c r="BSC293" s="9"/>
      <c r="BSD293" s="9"/>
      <c r="BSE293" s="9"/>
      <c r="BSF293" s="9"/>
      <c r="BSG293" s="9"/>
      <c r="BSH293" s="9"/>
      <c r="BSI293" s="9"/>
      <c r="BSJ293" s="9"/>
      <c r="BSK293" s="9"/>
      <c r="BSL293" s="9"/>
      <c r="BSM293" s="9"/>
      <c r="BSN293" s="9"/>
      <c r="BSO293" s="9"/>
      <c r="BSP293" s="9"/>
      <c r="BSQ293" s="9"/>
      <c r="BSR293" s="9"/>
      <c r="BSS293" s="9"/>
      <c r="BST293" s="9"/>
      <c r="BSU293" s="9"/>
      <c r="BSV293" s="9"/>
      <c r="BSW293" s="9"/>
      <c r="BSX293" s="9"/>
      <c r="BSY293" s="9"/>
      <c r="BSZ293" s="9"/>
      <c r="BTA293" s="9"/>
      <c r="BTB293" s="9"/>
      <c r="BTC293" s="9"/>
      <c r="BTD293" s="9"/>
      <c r="BTE293" s="9"/>
      <c r="BTF293" s="9"/>
      <c r="BTG293" s="9"/>
      <c r="BTH293" s="9"/>
      <c r="BTI293" s="9"/>
      <c r="BTJ293" s="9"/>
      <c r="BTK293" s="9"/>
      <c r="BTL293" s="9"/>
      <c r="BTM293" s="9"/>
      <c r="BTN293" s="9"/>
      <c r="BTO293" s="9"/>
      <c r="BTP293" s="9"/>
      <c r="BTQ293" s="9"/>
      <c r="BTR293" s="9"/>
      <c r="BTS293" s="9"/>
      <c r="BTT293" s="9"/>
      <c r="BTU293" s="9"/>
      <c r="BTV293" s="9"/>
      <c r="BTW293" s="9"/>
      <c r="BTX293" s="9"/>
      <c r="BTY293" s="9"/>
      <c r="BTZ293" s="9"/>
      <c r="BUA293" s="9"/>
      <c r="BUB293" s="9"/>
      <c r="BUC293" s="9"/>
      <c r="BUD293" s="9"/>
      <c r="BUE293" s="9"/>
      <c r="BUF293" s="9"/>
      <c r="BUG293" s="9"/>
      <c r="BUH293" s="9"/>
      <c r="BUI293" s="9"/>
      <c r="BUJ293" s="9"/>
      <c r="BUK293" s="9"/>
      <c r="BUL293" s="9"/>
      <c r="BUM293" s="9"/>
      <c r="BUN293" s="9"/>
      <c r="BUO293" s="9"/>
      <c r="BUP293" s="9"/>
      <c r="BUQ293" s="9"/>
      <c r="BUR293" s="9"/>
      <c r="BUS293" s="9"/>
      <c r="BUT293" s="9"/>
      <c r="BUU293" s="9"/>
      <c r="BUV293" s="9"/>
      <c r="BUW293" s="9"/>
      <c r="BUX293" s="9"/>
      <c r="BUY293" s="9"/>
      <c r="BUZ293" s="9"/>
      <c r="BVA293" s="9"/>
      <c r="BVB293" s="9"/>
      <c r="BVC293" s="9"/>
      <c r="BVD293" s="9"/>
      <c r="BVE293" s="9"/>
      <c r="BVF293" s="9"/>
      <c r="BVG293" s="9"/>
      <c r="BVH293" s="9"/>
      <c r="BVI293" s="9"/>
      <c r="BVJ293" s="9"/>
      <c r="BVK293" s="9"/>
      <c r="BVL293" s="9"/>
      <c r="BVM293" s="9"/>
      <c r="BVN293" s="9"/>
      <c r="BVO293" s="9"/>
      <c r="BVP293" s="9"/>
      <c r="BVQ293" s="9"/>
      <c r="BVR293" s="9"/>
      <c r="BVS293" s="9"/>
      <c r="BVT293" s="9"/>
      <c r="BVU293" s="9"/>
      <c r="BVV293" s="9"/>
      <c r="BVW293" s="9"/>
      <c r="BVX293" s="9"/>
      <c r="BVY293" s="9"/>
      <c r="BVZ293" s="9"/>
      <c r="BWA293" s="9"/>
      <c r="BWB293" s="9"/>
      <c r="BWC293" s="9"/>
      <c r="BWD293" s="9"/>
      <c r="BWE293" s="9"/>
      <c r="BWF293" s="9"/>
      <c r="BWG293" s="9"/>
      <c r="BWH293" s="9"/>
      <c r="BWI293" s="9"/>
      <c r="BWJ293" s="9"/>
      <c r="BWK293" s="9"/>
      <c r="BWL293" s="9"/>
      <c r="BWM293" s="9"/>
      <c r="BWN293" s="9"/>
      <c r="BWO293" s="9"/>
      <c r="BWP293" s="9"/>
      <c r="BWQ293" s="9"/>
      <c r="BWR293" s="9"/>
      <c r="BWS293" s="9"/>
      <c r="BWT293" s="9"/>
      <c r="BWU293" s="9"/>
      <c r="BWV293" s="9"/>
      <c r="BWW293" s="9"/>
      <c r="BWX293" s="9"/>
      <c r="BWY293" s="9"/>
      <c r="BWZ293" s="9"/>
      <c r="BXA293" s="9"/>
      <c r="BXB293" s="9"/>
      <c r="BXC293" s="9"/>
      <c r="BXD293" s="9"/>
      <c r="BXE293" s="9"/>
      <c r="BXF293" s="9"/>
      <c r="BXG293" s="9"/>
      <c r="BXH293" s="9"/>
      <c r="BXI293" s="9"/>
      <c r="BXJ293" s="9"/>
      <c r="BXK293" s="9"/>
      <c r="BXL293" s="9"/>
      <c r="BXM293" s="9"/>
      <c r="BXN293" s="9"/>
      <c r="BXO293" s="9"/>
      <c r="BXP293" s="9"/>
      <c r="BXQ293" s="9"/>
      <c r="BXR293" s="9"/>
      <c r="BXS293" s="9"/>
      <c r="BXT293" s="9"/>
      <c r="BXU293" s="9"/>
      <c r="BXV293" s="9"/>
      <c r="BXW293" s="9"/>
      <c r="BXX293" s="9"/>
      <c r="BXY293" s="9"/>
      <c r="BXZ293" s="9"/>
      <c r="BYA293" s="9"/>
      <c r="BYB293" s="9"/>
      <c r="BYC293" s="9"/>
      <c r="BYD293" s="9"/>
      <c r="BYE293" s="9"/>
      <c r="BYF293" s="9"/>
      <c r="BYG293" s="9"/>
      <c r="BYH293" s="9"/>
      <c r="BYI293" s="9"/>
      <c r="BYJ293" s="9"/>
      <c r="BYK293" s="9"/>
      <c r="BYL293" s="9"/>
      <c r="BYM293" s="9"/>
      <c r="BYN293" s="9"/>
      <c r="BYO293" s="9"/>
      <c r="BYP293" s="9"/>
      <c r="BYQ293" s="9"/>
      <c r="BYR293" s="9"/>
      <c r="BYS293" s="9"/>
      <c r="BYT293" s="9"/>
      <c r="BYU293" s="9"/>
      <c r="BYV293" s="9"/>
      <c r="BYW293" s="9"/>
      <c r="BYX293" s="9"/>
      <c r="BYY293" s="9"/>
      <c r="BYZ293" s="9"/>
      <c r="BZA293" s="9"/>
      <c r="BZB293" s="9"/>
      <c r="BZC293" s="9"/>
      <c r="BZD293" s="9"/>
      <c r="BZE293" s="9"/>
      <c r="BZF293" s="9"/>
      <c r="BZG293" s="9"/>
      <c r="BZH293" s="9"/>
      <c r="BZI293" s="9"/>
      <c r="BZJ293" s="9"/>
      <c r="BZK293" s="9"/>
      <c r="BZL293" s="9"/>
      <c r="BZM293" s="9"/>
      <c r="BZN293" s="9"/>
      <c r="BZO293" s="9"/>
      <c r="BZP293" s="9"/>
      <c r="BZQ293" s="9"/>
      <c r="BZR293" s="9"/>
      <c r="BZS293" s="9"/>
      <c r="BZT293" s="9"/>
      <c r="BZU293" s="9"/>
      <c r="BZV293" s="9"/>
      <c r="BZW293" s="9"/>
      <c r="BZX293" s="9"/>
      <c r="BZY293" s="9"/>
      <c r="BZZ293" s="9"/>
      <c r="CAA293" s="9"/>
      <c r="CAB293" s="9"/>
      <c r="CAC293" s="9"/>
      <c r="CAD293" s="9"/>
      <c r="CAE293" s="9"/>
      <c r="CAF293" s="9"/>
      <c r="CAG293" s="9"/>
      <c r="CAH293" s="9"/>
      <c r="CAI293" s="9"/>
      <c r="CAJ293" s="9"/>
      <c r="CAK293" s="9"/>
      <c r="CAL293" s="9"/>
      <c r="CAM293" s="9"/>
      <c r="CAN293" s="9"/>
      <c r="CAO293" s="9"/>
      <c r="CAP293" s="9"/>
      <c r="CAQ293" s="9"/>
      <c r="CAR293" s="9"/>
      <c r="CAS293" s="9"/>
      <c r="CAT293" s="9"/>
      <c r="CAU293" s="9"/>
      <c r="CAV293" s="9"/>
      <c r="CAW293" s="9"/>
      <c r="CAX293" s="9"/>
      <c r="CAY293" s="9"/>
      <c r="CAZ293" s="9"/>
      <c r="CBA293" s="9"/>
      <c r="CBB293" s="9"/>
      <c r="CBC293" s="9"/>
      <c r="CBD293" s="9"/>
      <c r="CBE293" s="9"/>
      <c r="CBF293" s="9"/>
      <c r="CBG293" s="9"/>
      <c r="CBH293" s="9"/>
      <c r="CBI293" s="9"/>
      <c r="CBJ293" s="9"/>
      <c r="CBK293" s="9"/>
      <c r="CBL293" s="9"/>
      <c r="CBM293" s="9"/>
      <c r="CBN293" s="9"/>
      <c r="CBO293" s="9"/>
      <c r="CBP293" s="9"/>
      <c r="CBQ293" s="9"/>
      <c r="CBR293" s="9"/>
      <c r="CBS293" s="9"/>
      <c r="CBT293" s="9"/>
      <c r="CBU293" s="9"/>
      <c r="CBV293" s="9"/>
      <c r="CBW293" s="9"/>
      <c r="CBX293" s="9"/>
      <c r="CBY293" s="9"/>
      <c r="CBZ293" s="9"/>
      <c r="CCA293" s="9"/>
      <c r="CCB293" s="9"/>
      <c r="CCC293" s="9"/>
      <c r="CCD293" s="9"/>
      <c r="CCE293" s="9"/>
      <c r="CCF293" s="9"/>
      <c r="CCG293" s="9"/>
      <c r="CCH293" s="9"/>
      <c r="CCI293" s="9"/>
      <c r="CCJ293" s="9"/>
      <c r="CCK293" s="9"/>
      <c r="CCL293" s="9"/>
      <c r="CCM293" s="9"/>
      <c r="CCN293" s="9"/>
      <c r="CCO293" s="9"/>
      <c r="CCP293" s="9"/>
      <c r="CCQ293" s="9"/>
      <c r="CCR293" s="9"/>
      <c r="CCS293" s="9"/>
      <c r="CCT293" s="9"/>
      <c r="CCU293" s="9"/>
      <c r="CCV293" s="9"/>
      <c r="CCW293" s="9"/>
      <c r="CCX293" s="9"/>
      <c r="CCY293" s="9"/>
      <c r="CCZ293" s="9"/>
      <c r="CDA293" s="9"/>
      <c r="CDB293" s="9"/>
      <c r="CDC293" s="9"/>
      <c r="CDD293" s="9"/>
      <c r="CDE293" s="9"/>
      <c r="CDF293" s="9"/>
      <c r="CDG293" s="9"/>
      <c r="CDH293" s="9"/>
      <c r="CDI293" s="9"/>
      <c r="CDJ293" s="9"/>
      <c r="CDK293" s="9"/>
      <c r="CDL293" s="9"/>
      <c r="CDM293" s="9"/>
      <c r="CDN293" s="9"/>
      <c r="CDO293" s="9"/>
      <c r="CDP293" s="9"/>
      <c r="CDQ293" s="9"/>
      <c r="CDR293" s="9"/>
      <c r="CDS293" s="9"/>
      <c r="CDT293" s="9"/>
      <c r="CDU293" s="9"/>
      <c r="CDV293" s="9"/>
      <c r="CDW293" s="9"/>
      <c r="CDX293" s="9"/>
      <c r="CDY293" s="9"/>
      <c r="CDZ293" s="9"/>
      <c r="CEA293" s="9"/>
      <c r="CEB293" s="9"/>
      <c r="CEC293" s="9"/>
      <c r="CED293" s="9"/>
      <c r="CEE293" s="9"/>
      <c r="CEF293" s="9"/>
      <c r="CEG293" s="9"/>
      <c r="CEH293" s="9"/>
      <c r="CEI293" s="9"/>
      <c r="CEJ293" s="9"/>
      <c r="CEK293" s="9"/>
      <c r="CEL293" s="9"/>
      <c r="CEM293" s="9"/>
      <c r="CEN293" s="9"/>
      <c r="CEO293" s="9"/>
      <c r="CEP293" s="9"/>
      <c r="CEQ293" s="9"/>
      <c r="CER293" s="9"/>
      <c r="CES293" s="9"/>
      <c r="CET293" s="9"/>
      <c r="CEU293" s="9"/>
      <c r="CEV293" s="9"/>
      <c r="CEW293" s="9"/>
      <c r="CEX293" s="9"/>
      <c r="CEY293" s="9"/>
      <c r="CEZ293" s="9"/>
      <c r="CFA293" s="9"/>
      <c r="CFB293" s="9"/>
      <c r="CFC293" s="9"/>
      <c r="CFD293" s="9"/>
      <c r="CFE293" s="9"/>
      <c r="CFF293" s="9"/>
      <c r="CFG293" s="9"/>
      <c r="CFH293" s="9"/>
      <c r="CFI293" s="9"/>
      <c r="CFJ293" s="9"/>
      <c r="CFK293" s="9"/>
      <c r="CFL293" s="9"/>
      <c r="CFM293" s="9"/>
      <c r="CFN293" s="9"/>
      <c r="CFO293" s="9"/>
      <c r="CFP293" s="9"/>
      <c r="CFQ293" s="9"/>
      <c r="CFR293" s="9"/>
      <c r="CFS293" s="9"/>
      <c r="CFT293" s="9"/>
      <c r="CFU293" s="9"/>
      <c r="CFV293" s="9"/>
      <c r="CFW293" s="9"/>
      <c r="CFX293" s="9"/>
      <c r="CFY293" s="9"/>
      <c r="CFZ293" s="9"/>
      <c r="CGA293" s="9"/>
      <c r="CGB293" s="9"/>
      <c r="CGC293" s="9"/>
      <c r="CGD293" s="9"/>
      <c r="CGE293" s="9"/>
      <c r="CGF293" s="9"/>
      <c r="CGG293" s="9"/>
      <c r="CGH293" s="9"/>
      <c r="CGI293" s="9"/>
      <c r="CGJ293" s="9"/>
      <c r="CGK293" s="9"/>
      <c r="CGL293" s="9"/>
      <c r="CGM293" s="9"/>
      <c r="CGN293" s="9"/>
      <c r="CGO293" s="9"/>
      <c r="CGP293" s="9"/>
      <c r="CGQ293" s="9"/>
      <c r="CGR293" s="9"/>
      <c r="CGS293" s="9"/>
      <c r="CGT293" s="9"/>
      <c r="CGU293" s="9"/>
      <c r="CGV293" s="9"/>
      <c r="CGW293" s="9"/>
      <c r="CGX293" s="9"/>
      <c r="CGY293" s="9"/>
      <c r="CGZ293" s="9"/>
      <c r="CHA293" s="9"/>
      <c r="CHB293" s="9"/>
      <c r="CHC293" s="9"/>
      <c r="CHD293" s="9"/>
      <c r="CHE293" s="9"/>
      <c r="CHF293" s="9"/>
      <c r="CHG293" s="9"/>
      <c r="CHH293" s="9"/>
      <c r="CHI293" s="9"/>
      <c r="CHJ293" s="9"/>
      <c r="CHK293" s="9"/>
      <c r="CHL293" s="9"/>
      <c r="CHM293" s="9"/>
      <c r="CHN293" s="9"/>
      <c r="CHO293" s="9"/>
      <c r="CHP293" s="9"/>
      <c r="CHQ293" s="9"/>
      <c r="CHR293" s="9"/>
      <c r="CHS293" s="9"/>
      <c r="CHT293" s="9"/>
      <c r="CHU293" s="9"/>
      <c r="CHV293" s="9"/>
      <c r="CHW293" s="9"/>
      <c r="CHX293" s="9"/>
      <c r="CHY293" s="9"/>
      <c r="CHZ293" s="9"/>
      <c r="CIA293" s="9"/>
      <c r="CIB293" s="9"/>
      <c r="CIC293" s="9"/>
      <c r="CID293" s="9"/>
      <c r="CIE293" s="9"/>
      <c r="CIF293" s="9"/>
      <c r="CIG293" s="9"/>
      <c r="CIH293" s="9"/>
      <c r="CII293" s="9"/>
      <c r="CIJ293" s="9"/>
      <c r="CIK293" s="9"/>
      <c r="CIL293" s="9"/>
      <c r="CIM293" s="9"/>
      <c r="CIN293" s="9"/>
      <c r="CIO293" s="9"/>
      <c r="CIP293" s="9"/>
      <c r="CIQ293" s="9"/>
      <c r="CIR293" s="9"/>
      <c r="CIS293" s="9"/>
      <c r="CIT293" s="9"/>
      <c r="CIU293" s="9"/>
      <c r="CIV293" s="9"/>
      <c r="CIW293" s="9"/>
      <c r="CIX293" s="9"/>
      <c r="CIY293" s="9"/>
      <c r="CIZ293" s="9"/>
      <c r="CJA293" s="9"/>
      <c r="CJB293" s="9"/>
      <c r="CJC293" s="9"/>
      <c r="CJD293" s="9"/>
      <c r="CJE293" s="9"/>
      <c r="CJF293" s="9"/>
      <c r="CJG293" s="9"/>
      <c r="CJH293" s="9"/>
      <c r="CJI293" s="9"/>
      <c r="CJJ293" s="9"/>
      <c r="CJK293" s="9"/>
      <c r="CJL293" s="9"/>
      <c r="CJM293" s="9"/>
      <c r="CJN293" s="9"/>
      <c r="CJO293" s="9"/>
      <c r="CJP293" s="9"/>
      <c r="CJQ293" s="9"/>
      <c r="CJR293" s="9"/>
      <c r="CJS293" s="9"/>
      <c r="CJT293" s="9"/>
      <c r="CJU293" s="9"/>
      <c r="CJV293" s="9"/>
      <c r="CJW293" s="9"/>
      <c r="CJX293" s="9"/>
      <c r="CJY293" s="9"/>
      <c r="CJZ293" s="9"/>
      <c r="CKA293" s="9"/>
      <c r="CKB293" s="9"/>
      <c r="CKC293" s="9"/>
      <c r="CKD293" s="9"/>
      <c r="CKE293" s="9"/>
      <c r="CKF293" s="9"/>
      <c r="CKG293" s="9"/>
      <c r="CKH293" s="9"/>
      <c r="CKI293" s="9"/>
      <c r="CKJ293" s="9"/>
      <c r="CKK293" s="9"/>
      <c r="CKL293" s="9"/>
      <c r="CKM293" s="9"/>
      <c r="CKN293" s="9"/>
      <c r="CKO293" s="9"/>
      <c r="CKP293" s="9"/>
      <c r="CKQ293" s="9"/>
      <c r="CKR293" s="9"/>
      <c r="CKS293" s="9"/>
      <c r="CKT293" s="9"/>
      <c r="CKU293" s="9"/>
      <c r="CKV293" s="9"/>
      <c r="CKW293" s="9"/>
      <c r="CKX293" s="9"/>
      <c r="CKY293" s="9"/>
      <c r="CKZ293" s="9"/>
      <c r="CLA293" s="9"/>
      <c r="CLB293" s="9"/>
      <c r="CLC293" s="9"/>
      <c r="CLD293" s="9"/>
      <c r="CLE293" s="9"/>
      <c r="CLF293" s="9"/>
      <c r="CLG293" s="9"/>
      <c r="CLH293" s="9"/>
      <c r="CLI293" s="9"/>
      <c r="CLJ293" s="9"/>
      <c r="CLK293" s="9"/>
      <c r="CLL293" s="9"/>
      <c r="CLM293" s="9"/>
      <c r="CLN293" s="9"/>
      <c r="CLO293" s="9"/>
      <c r="CLP293" s="9"/>
      <c r="CLQ293" s="9"/>
      <c r="CLR293" s="9"/>
      <c r="CLS293" s="9"/>
      <c r="CLT293" s="9"/>
      <c r="CLU293" s="9"/>
      <c r="CLV293" s="9"/>
      <c r="CLW293" s="9"/>
      <c r="CLX293" s="9"/>
      <c r="CLY293" s="9"/>
      <c r="CLZ293" s="9"/>
      <c r="CMA293" s="9"/>
      <c r="CMB293" s="9"/>
      <c r="CMC293" s="9"/>
      <c r="CMD293" s="9"/>
      <c r="CME293" s="9"/>
      <c r="CMF293" s="9"/>
      <c r="CMG293" s="9"/>
      <c r="CMH293" s="9"/>
      <c r="CMI293" s="9"/>
      <c r="CMJ293" s="9"/>
      <c r="CMK293" s="9"/>
      <c r="CML293" s="9"/>
      <c r="CMM293" s="9"/>
      <c r="CMN293" s="9"/>
      <c r="CMO293" s="9"/>
      <c r="CMP293" s="9"/>
      <c r="CMQ293" s="9"/>
      <c r="CMR293" s="9"/>
      <c r="CMS293" s="9"/>
      <c r="CMT293" s="9"/>
      <c r="CMU293" s="9"/>
      <c r="CMV293" s="9"/>
      <c r="CMW293" s="9"/>
      <c r="CMX293" s="9"/>
      <c r="CMY293" s="9"/>
      <c r="CMZ293" s="9"/>
      <c r="CNA293" s="9"/>
      <c r="CNB293" s="9"/>
      <c r="CNC293" s="9"/>
      <c r="CND293" s="9"/>
      <c r="CNE293" s="9"/>
      <c r="CNF293" s="9"/>
      <c r="CNG293" s="9"/>
      <c r="CNH293" s="9"/>
      <c r="CNI293" s="9"/>
      <c r="CNJ293" s="9"/>
      <c r="CNK293" s="9"/>
      <c r="CNL293" s="9"/>
      <c r="CNM293" s="9"/>
      <c r="CNN293" s="9"/>
      <c r="CNO293" s="9"/>
      <c r="CNP293" s="9"/>
      <c r="CNQ293" s="9"/>
      <c r="CNR293" s="9"/>
      <c r="CNS293" s="9"/>
      <c r="CNT293" s="9"/>
      <c r="CNU293" s="9"/>
      <c r="CNV293" s="9"/>
      <c r="CNW293" s="9"/>
      <c r="CNX293" s="9"/>
      <c r="CNY293" s="9"/>
      <c r="CNZ293" s="9"/>
      <c r="COA293" s="9"/>
      <c r="COB293" s="9"/>
      <c r="COC293" s="9"/>
      <c r="COD293" s="9"/>
      <c r="COE293" s="9"/>
      <c r="COF293" s="9"/>
      <c r="COG293" s="9"/>
      <c r="COH293" s="9"/>
      <c r="COI293" s="9"/>
      <c r="COJ293" s="9"/>
      <c r="COK293" s="9"/>
      <c r="COL293" s="9"/>
      <c r="COM293" s="9"/>
      <c r="CON293" s="9"/>
      <c r="COO293" s="9"/>
      <c r="COP293" s="9"/>
      <c r="COQ293" s="9"/>
      <c r="COR293" s="9"/>
      <c r="COS293" s="9"/>
      <c r="COT293" s="9"/>
      <c r="COU293" s="9"/>
      <c r="COV293" s="9"/>
      <c r="COW293" s="9"/>
      <c r="COX293" s="9"/>
      <c r="COY293" s="9"/>
      <c r="COZ293" s="9"/>
      <c r="CPA293" s="9"/>
      <c r="CPB293" s="9"/>
      <c r="CPC293" s="9"/>
      <c r="CPD293" s="9"/>
      <c r="CPE293" s="9"/>
      <c r="CPF293" s="9"/>
      <c r="CPG293" s="9"/>
      <c r="CPH293" s="9"/>
      <c r="CPI293" s="9"/>
      <c r="CPJ293" s="9"/>
      <c r="CPK293" s="9"/>
      <c r="CPL293" s="9"/>
      <c r="CPM293" s="9"/>
      <c r="CPN293" s="9"/>
      <c r="CPO293" s="9"/>
      <c r="CPP293" s="9"/>
      <c r="CPQ293" s="9"/>
      <c r="CPR293" s="9"/>
      <c r="CPS293" s="9"/>
      <c r="CPT293" s="9"/>
      <c r="CPU293" s="9"/>
      <c r="CPV293" s="9"/>
      <c r="CPW293" s="9"/>
      <c r="CPX293" s="9"/>
      <c r="CPY293" s="9"/>
      <c r="CPZ293" s="9"/>
      <c r="CQA293" s="9"/>
      <c r="CQB293" s="9"/>
      <c r="CQC293" s="9"/>
      <c r="CQD293" s="9"/>
      <c r="CQE293" s="9"/>
      <c r="CQF293" s="9"/>
      <c r="CQG293" s="9"/>
      <c r="CQH293" s="9"/>
      <c r="CQI293" s="9"/>
      <c r="CQJ293" s="9"/>
      <c r="CQK293" s="9"/>
      <c r="CQL293" s="9"/>
      <c r="CQM293" s="9"/>
      <c r="CQN293" s="9"/>
      <c r="CQO293" s="9"/>
      <c r="CQP293" s="9"/>
      <c r="CQQ293" s="9"/>
      <c r="CQR293" s="9"/>
      <c r="CQS293" s="9"/>
      <c r="CQT293" s="9"/>
      <c r="CQU293" s="9"/>
      <c r="CQV293" s="9"/>
      <c r="CQW293" s="9"/>
      <c r="CQX293" s="9"/>
      <c r="CQY293" s="9"/>
      <c r="CQZ293" s="9"/>
      <c r="CRA293" s="9"/>
      <c r="CRB293" s="9"/>
      <c r="CRC293" s="9"/>
      <c r="CRD293" s="9"/>
      <c r="CRE293" s="9"/>
      <c r="CRF293" s="9"/>
      <c r="CRG293" s="9"/>
      <c r="CRH293" s="9"/>
      <c r="CRI293" s="9"/>
      <c r="CRJ293" s="9"/>
      <c r="CRK293" s="9"/>
      <c r="CRL293" s="9"/>
      <c r="CRM293" s="9"/>
      <c r="CRN293" s="9"/>
      <c r="CRO293" s="9"/>
      <c r="CRP293" s="9"/>
      <c r="CRQ293" s="9"/>
      <c r="CRR293" s="9"/>
      <c r="CRS293" s="9"/>
      <c r="CRT293" s="9"/>
      <c r="CRU293" s="9"/>
      <c r="CRV293" s="9"/>
      <c r="CRW293" s="9"/>
      <c r="CRX293" s="9"/>
      <c r="CRY293" s="9"/>
      <c r="CRZ293" s="9"/>
      <c r="CSA293" s="9"/>
      <c r="CSB293" s="9"/>
      <c r="CSC293" s="9"/>
      <c r="CSD293" s="9"/>
      <c r="CSE293" s="9"/>
      <c r="CSF293" s="9"/>
      <c r="CSG293" s="9"/>
      <c r="CSH293" s="9"/>
      <c r="CSI293" s="9"/>
      <c r="CSJ293" s="9"/>
      <c r="CSK293" s="9"/>
      <c r="CSL293" s="9"/>
      <c r="CSM293" s="9"/>
      <c r="CSN293" s="9"/>
      <c r="CSO293" s="9"/>
      <c r="CSP293" s="9"/>
      <c r="CSQ293" s="9"/>
      <c r="CSR293" s="9"/>
      <c r="CSS293" s="9"/>
      <c r="CST293" s="9"/>
      <c r="CSU293" s="9"/>
      <c r="CSV293" s="9"/>
      <c r="CSW293" s="9"/>
      <c r="CSX293" s="9"/>
      <c r="CSY293" s="9"/>
      <c r="CSZ293" s="9"/>
      <c r="CTA293" s="9"/>
      <c r="CTB293" s="9"/>
      <c r="CTC293" s="9"/>
      <c r="CTD293" s="9"/>
      <c r="CTE293" s="9"/>
      <c r="CTF293" s="9"/>
      <c r="CTG293" s="9"/>
      <c r="CTH293" s="9"/>
      <c r="CTI293" s="9"/>
      <c r="CTJ293" s="9"/>
      <c r="CTK293" s="9"/>
      <c r="CTL293" s="9"/>
      <c r="CTM293" s="9"/>
      <c r="CTN293" s="9"/>
      <c r="CTO293" s="9"/>
      <c r="CTP293" s="9"/>
      <c r="CTQ293" s="9"/>
      <c r="CTR293" s="9"/>
      <c r="CTS293" s="9"/>
      <c r="CTT293" s="9"/>
      <c r="CTU293" s="9"/>
      <c r="CTV293" s="9"/>
      <c r="CTW293" s="9"/>
      <c r="CTX293" s="9"/>
      <c r="CTY293" s="9"/>
      <c r="CTZ293" s="9"/>
      <c r="CUA293" s="9"/>
      <c r="CUB293" s="9"/>
      <c r="CUC293" s="9"/>
      <c r="CUD293" s="9"/>
      <c r="CUE293" s="9"/>
      <c r="CUF293" s="9"/>
      <c r="CUG293" s="9"/>
      <c r="CUH293" s="9"/>
      <c r="CUI293" s="9"/>
      <c r="CUJ293" s="9"/>
      <c r="CUK293" s="9"/>
      <c r="CUL293" s="9"/>
      <c r="CUM293" s="9"/>
      <c r="CUN293" s="9"/>
      <c r="CUO293" s="9"/>
      <c r="CUP293" s="9"/>
      <c r="CUQ293" s="9"/>
      <c r="CUR293" s="9"/>
      <c r="CUS293" s="9"/>
      <c r="CUT293" s="9"/>
      <c r="CUU293" s="9"/>
      <c r="CUV293" s="9"/>
      <c r="CUW293" s="9"/>
      <c r="CUX293" s="9"/>
      <c r="CUY293" s="9"/>
      <c r="CUZ293" s="9"/>
      <c r="CVA293" s="9"/>
      <c r="CVB293" s="9"/>
      <c r="CVC293" s="9"/>
      <c r="CVD293" s="9"/>
      <c r="CVE293" s="9"/>
      <c r="CVF293" s="9"/>
      <c r="CVG293" s="9"/>
      <c r="CVH293" s="9"/>
      <c r="CVI293" s="9"/>
      <c r="CVJ293" s="9"/>
      <c r="CVK293" s="9"/>
      <c r="CVL293" s="9"/>
      <c r="CVM293" s="9"/>
      <c r="CVN293" s="9"/>
      <c r="CVO293" s="9"/>
      <c r="CVP293" s="9"/>
      <c r="CVQ293" s="9"/>
      <c r="CVR293" s="9"/>
      <c r="CVS293" s="9"/>
      <c r="CVT293" s="9"/>
      <c r="CVU293" s="9"/>
      <c r="CVV293" s="9"/>
      <c r="CVW293" s="9"/>
      <c r="CVX293" s="9"/>
      <c r="CVY293" s="9"/>
      <c r="CVZ293" s="9"/>
      <c r="CWA293" s="9"/>
      <c r="CWB293" s="9"/>
      <c r="CWC293" s="9"/>
      <c r="CWD293" s="9"/>
      <c r="CWE293" s="9"/>
      <c r="CWF293" s="9"/>
      <c r="CWG293" s="9"/>
      <c r="CWH293" s="9"/>
      <c r="CWI293" s="9"/>
      <c r="CWJ293" s="9"/>
      <c r="CWK293" s="9"/>
      <c r="CWL293" s="9"/>
      <c r="CWM293" s="9"/>
      <c r="CWN293" s="9"/>
      <c r="CWO293" s="9"/>
      <c r="CWP293" s="9"/>
      <c r="CWQ293" s="9"/>
      <c r="CWR293" s="9"/>
      <c r="CWS293" s="9"/>
      <c r="CWT293" s="9"/>
      <c r="CWU293" s="9"/>
      <c r="CWV293" s="9"/>
      <c r="CWW293" s="9"/>
      <c r="CWX293" s="9"/>
      <c r="CWY293" s="9"/>
      <c r="CWZ293" s="9"/>
      <c r="CXA293" s="9"/>
      <c r="CXB293" s="9"/>
      <c r="CXC293" s="9"/>
      <c r="CXD293" s="9"/>
      <c r="CXE293" s="9"/>
      <c r="CXF293" s="9"/>
      <c r="CXG293" s="9"/>
      <c r="CXH293" s="9"/>
      <c r="CXI293" s="9"/>
      <c r="CXJ293" s="9"/>
      <c r="CXK293" s="9"/>
      <c r="CXL293" s="9"/>
      <c r="CXM293" s="9"/>
      <c r="CXN293" s="9"/>
      <c r="CXO293" s="9"/>
      <c r="CXP293" s="9"/>
      <c r="CXQ293" s="9"/>
      <c r="CXR293" s="9"/>
      <c r="CXS293" s="9"/>
      <c r="CXT293" s="9"/>
      <c r="CXU293" s="9"/>
      <c r="CXV293" s="9"/>
      <c r="CXW293" s="9"/>
      <c r="CXX293" s="9"/>
      <c r="CXY293" s="9"/>
      <c r="CXZ293" s="9"/>
      <c r="CYA293" s="9"/>
      <c r="CYB293" s="9"/>
      <c r="CYC293" s="9"/>
      <c r="CYD293" s="9"/>
      <c r="CYE293" s="9"/>
      <c r="CYF293" s="9"/>
      <c r="CYG293" s="9"/>
      <c r="CYH293" s="9"/>
      <c r="CYI293" s="9"/>
      <c r="CYJ293" s="9"/>
      <c r="CYK293" s="9"/>
      <c r="CYL293" s="9"/>
      <c r="CYM293" s="9"/>
      <c r="CYN293" s="9"/>
      <c r="CYO293" s="9"/>
      <c r="CYP293" s="9"/>
      <c r="CYQ293" s="9"/>
      <c r="CYR293" s="9"/>
      <c r="CYS293" s="9"/>
      <c r="CYT293" s="9"/>
      <c r="CYU293" s="9"/>
      <c r="CYV293" s="9"/>
      <c r="CYW293" s="9"/>
      <c r="CYX293" s="9"/>
      <c r="CYY293" s="9"/>
      <c r="CYZ293" s="9"/>
      <c r="CZA293" s="9"/>
      <c r="CZB293" s="9"/>
      <c r="CZC293" s="9"/>
      <c r="CZD293" s="9"/>
      <c r="CZE293" s="9"/>
      <c r="CZF293" s="9"/>
      <c r="CZG293" s="9"/>
      <c r="CZH293" s="9"/>
      <c r="CZI293" s="9"/>
      <c r="CZJ293" s="9"/>
      <c r="CZK293" s="9"/>
      <c r="CZL293" s="9"/>
      <c r="CZM293" s="9"/>
      <c r="CZN293" s="9"/>
      <c r="CZO293" s="9"/>
      <c r="CZP293" s="9"/>
      <c r="CZQ293" s="9"/>
      <c r="CZR293" s="9"/>
      <c r="CZS293" s="9"/>
      <c r="CZT293" s="9"/>
      <c r="CZU293" s="9"/>
      <c r="CZV293" s="9"/>
      <c r="CZW293" s="9"/>
      <c r="CZX293" s="9"/>
      <c r="CZY293" s="9"/>
      <c r="CZZ293" s="9"/>
      <c r="DAA293" s="9"/>
      <c r="DAB293" s="9"/>
      <c r="DAC293" s="9"/>
      <c r="DAD293" s="9"/>
      <c r="DAE293" s="9"/>
      <c r="DAF293" s="9"/>
      <c r="DAG293" s="9"/>
      <c r="DAH293" s="9"/>
      <c r="DAI293" s="9"/>
      <c r="DAJ293" s="9"/>
      <c r="DAK293" s="9"/>
      <c r="DAL293" s="9"/>
      <c r="DAM293" s="9"/>
      <c r="DAN293" s="9"/>
      <c r="DAO293" s="9"/>
      <c r="DAP293" s="9"/>
      <c r="DAQ293" s="9"/>
      <c r="DAR293" s="9"/>
      <c r="DAS293" s="9"/>
      <c r="DAT293" s="9"/>
      <c r="DAU293" s="9"/>
      <c r="DAV293" s="9"/>
      <c r="DAW293" s="9"/>
      <c r="DAX293" s="9"/>
      <c r="DAY293" s="9"/>
      <c r="DAZ293" s="9"/>
      <c r="DBA293" s="9"/>
      <c r="DBB293" s="9"/>
      <c r="DBC293" s="9"/>
      <c r="DBD293" s="9"/>
      <c r="DBE293" s="9"/>
      <c r="DBF293" s="9"/>
      <c r="DBG293" s="9"/>
      <c r="DBH293" s="9"/>
      <c r="DBI293" s="9"/>
      <c r="DBJ293" s="9"/>
      <c r="DBK293" s="9"/>
      <c r="DBL293" s="9"/>
      <c r="DBM293" s="9"/>
      <c r="DBN293" s="9"/>
      <c r="DBO293" s="9"/>
      <c r="DBP293" s="9"/>
      <c r="DBQ293" s="9"/>
      <c r="DBR293" s="9"/>
      <c r="DBS293" s="9"/>
      <c r="DBT293" s="9"/>
      <c r="DBU293" s="9"/>
      <c r="DBV293" s="9"/>
      <c r="DBW293" s="9"/>
      <c r="DBX293" s="9"/>
      <c r="DBY293" s="9"/>
      <c r="DBZ293" s="9"/>
      <c r="DCA293" s="9"/>
      <c r="DCB293" s="9"/>
      <c r="DCC293" s="9"/>
      <c r="DCD293" s="9"/>
      <c r="DCE293" s="9"/>
      <c r="DCF293" s="9"/>
      <c r="DCG293" s="9"/>
      <c r="DCH293" s="9"/>
      <c r="DCI293" s="9"/>
      <c r="DCJ293" s="9"/>
      <c r="DCK293" s="9"/>
      <c r="DCL293" s="9"/>
      <c r="DCM293" s="9"/>
      <c r="DCN293" s="9"/>
      <c r="DCO293" s="9"/>
      <c r="DCP293" s="9"/>
      <c r="DCQ293" s="9"/>
      <c r="DCR293" s="9"/>
      <c r="DCS293" s="9"/>
      <c r="DCT293" s="9"/>
      <c r="DCU293" s="9"/>
      <c r="DCV293" s="9"/>
      <c r="DCW293" s="9"/>
      <c r="DCX293" s="9"/>
      <c r="DCY293" s="9"/>
      <c r="DCZ293" s="9"/>
      <c r="DDA293" s="9"/>
      <c r="DDB293" s="9"/>
      <c r="DDC293" s="9"/>
      <c r="DDD293" s="9"/>
      <c r="DDE293" s="9"/>
      <c r="DDF293" s="9"/>
      <c r="DDG293" s="9"/>
      <c r="DDH293" s="9"/>
      <c r="DDI293" s="9"/>
      <c r="DDJ293" s="9"/>
      <c r="DDK293" s="9"/>
      <c r="DDL293" s="9"/>
      <c r="DDM293" s="9"/>
      <c r="DDN293" s="9"/>
      <c r="DDO293" s="9"/>
      <c r="DDP293" s="9"/>
      <c r="DDQ293" s="9"/>
      <c r="DDR293" s="9"/>
      <c r="DDS293" s="9"/>
      <c r="DDT293" s="9"/>
      <c r="DDU293" s="9"/>
      <c r="DDV293" s="9"/>
      <c r="DDW293" s="9"/>
      <c r="DDX293" s="9"/>
      <c r="DDY293" s="9"/>
      <c r="DDZ293" s="9"/>
      <c r="DEA293" s="9"/>
      <c r="DEB293" s="9"/>
      <c r="DEC293" s="9"/>
      <c r="DED293" s="9"/>
      <c r="DEE293" s="9"/>
      <c r="DEF293" s="9"/>
      <c r="DEG293" s="9"/>
      <c r="DEH293" s="9"/>
      <c r="DEI293" s="9"/>
      <c r="DEJ293" s="9"/>
      <c r="DEK293" s="9"/>
      <c r="DEL293" s="9"/>
      <c r="DEM293" s="9"/>
      <c r="DEN293" s="9"/>
      <c r="DEO293" s="9"/>
      <c r="DEP293" s="9"/>
      <c r="DEQ293" s="9"/>
      <c r="DER293" s="9"/>
      <c r="DES293" s="9"/>
      <c r="DET293" s="9"/>
      <c r="DEU293" s="9"/>
      <c r="DEV293" s="9"/>
      <c r="DEW293" s="9"/>
      <c r="DEX293" s="9"/>
      <c r="DEY293" s="9"/>
      <c r="DEZ293" s="9"/>
      <c r="DFA293" s="9"/>
      <c r="DFB293" s="9"/>
      <c r="DFC293" s="9"/>
      <c r="DFD293" s="9"/>
      <c r="DFE293" s="9"/>
      <c r="DFF293" s="9"/>
      <c r="DFG293" s="9"/>
      <c r="DFH293" s="9"/>
      <c r="DFI293" s="9"/>
      <c r="DFJ293" s="9"/>
      <c r="DFK293" s="9"/>
      <c r="DFL293" s="9"/>
      <c r="DFM293" s="9"/>
      <c r="DFN293" s="9"/>
      <c r="DFO293" s="9"/>
      <c r="DFP293" s="9"/>
      <c r="DFQ293" s="9"/>
      <c r="DFR293" s="9"/>
      <c r="DFS293" s="9"/>
      <c r="DFT293" s="9"/>
      <c r="DFU293" s="9"/>
      <c r="DFV293" s="9"/>
      <c r="DFW293" s="9"/>
      <c r="DFX293" s="9"/>
      <c r="DFY293" s="9"/>
      <c r="DFZ293" s="9"/>
      <c r="DGA293" s="9"/>
      <c r="DGB293" s="9"/>
      <c r="DGC293" s="9"/>
      <c r="DGD293" s="9"/>
      <c r="DGE293" s="9"/>
      <c r="DGF293" s="9"/>
      <c r="DGG293" s="9"/>
      <c r="DGH293" s="9"/>
      <c r="DGI293" s="9"/>
      <c r="DGJ293" s="9"/>
      <c r="DGK293" s="9"/>
      <c r="DGL293" s="9"/>
      <c r="DGM293" s="9"/>
      <c r="DGN293" s="9"/>
      <c r="DGO293" s="9"/>
      <c r="DGP293" s="9"/>
      <c r="DGQ293" s="9"/>
      <c r="DGR293" s="9"/>
      <c r="DGS293" s="9"/>
      <c r="DGT293" s="9"/>
      <c r="DGU293" s="9"/>
      <c r="DGV293" s="9"/>
      <c r="DGW293" s="9"/>
      <c r="DGX293" s="9"/>
      <c r="DGY293" s="9"/>
      <c r="DGZ293" s="9"/>
      <c r="DHA293" s="9"/>
      <c r="DHB293" s="9"/>
      <c r="DHC293" s="9"/>
      <c r="DHD293" s="9"/>
      <c r="DHE293" s="9"/>
      <c r="DHF293" s="9"/>
      <c r="DHG293" s="9"/>
      <c r="DHH293" s="9"/>
      <c r="DHI293" s="9"/>
      <c r="DHJ293" s="9"/>
      <c r="DHK293" s="9"/>
      <c r="DHL293" s="9"/>
      <c r="DHM293" s="9"/>
      <c r="DHN293" s="9"/>
      <c r="DHO293" s="9"/>
      <c r="DHP293" s="9"/>
      <c r="DHQ293" s="9"/>
      <c r="DHR293" s="9"/>
      <c r="DHS293" s="9"/>
      <c r="DHT293" s="9"/>
      <c r="DHU293" s="9"/>
      <c r="DHV293" s="9"/>
      <c r="DHW293" s="9"/>
      <c r="DHX293" s="9"/>
      <c r="DHY293" s="9"/>
      <c r="DHZ293" s="9"/>
      <c r="DIA293" s="9"/>
      <c r="DIB293" s="9"/>
      <c r="DIC293" s="9"/>
      <c r="DID293" s="9"/>
      <c r="DIE293" s="9"/>
      <c r="DIF293" s="9"/>
      <c r="DIG293" s="9"/>
      <c r="DIH293" s="9"/>
      <c r="DII293" s="9"/>
      <c r="DIJ293" s="9"/>
      <c r="DIK293" s="9"/>
      <c r="DIL293" s="9"/>
      <c r="DIM293" s="9"/>
      <c r="DIN293" s="9"/>
      <c r="DIO293" s="9"/>
      <c r="DIP293" s="9"/>
      <c r="DIQ293" s="9"/>
      <c r="DIR293" s="9"/>
      <c r="DIS293" s="9"/>
      <c r="DIT293" s="9"/>
      <c r="DIU293" s="9"/>
      <c r="DIV293" s="9"/>
      <c r="DIW293" s="9"/>
      <c r="DIX293" s="9"/>
      <c r="DIY293" s="9"/>
      <c r="DIZ293" s="9"/>
      <c r="DJA293" s="9"/>
      <c r="DJB293" s="9"/>
      <c r="DJC293" s="9"/>
      <c r="DJD293" s="9"/>
      <c r="DJE293" s="9"/>
      <c r="DJF293" s="9"/>
      <c r="DJG293" s="9"/>
      <c r="DJH293" s="9"/>
      <c r="DJI293" s="9"/>
      <c r="DJJ293" s="9"/>
      <c r="DJK293" s="9"/>
      <c r="DJL293" s="9"/>
      <c r="DJM293" s="9"/>
      <c r="DJN293" s="9"/>
      <c r="DJO293" s="9"/>
      <c r="DJP293" s="9"/>
      <c r="DJQ293" s="9"/>
      <c r="DJR293" s="9"/>
      <c r="DJS293" s="9"/>
      <c r="DJT293" s="9"/>
      <c r="DJU293" s="9"/>
      <c r="DJV293" s="9"/>
      <c r="DJW293" s="9"/>
      <c r="DJX293" s="9"/>
      <c r="DJY293" s="9"/>
      <c r="DJZ293" s="9"/>
      <c r="DKA293" s="9"/>
      <c r="DKB293" s="9"/>
      <c r="DKC293" s="9"/>
      <c r="DKD293" s="9"/>
      <c r="DKE293" s="9"/>
      <c r="DKF293" s="9"/>
      <c r="DKG293" s="9"/>
      <c r="DKH293" s="9"/>
      <c r="DKI293" s="9"/>
      <c r="DKJ293" s="9"/>
      <c r="DKK293" s="9"/>
      <c r="DKL293" s="9"/>
      <c r="DKM293" s="9"/>
      <c r="DKN293" s="9"/>
      <c r="DKO293" s="9"/>
      <c r="DKP293" s="9"/>
      <c r="DKQ293" s="9"/>
      <c r="DKR293" s="9"/>
      <c r="DKS293" s="9"/>
      <c r="DKT293" s="9"/>
      <c r="DKU293" s="9"/>
      <c r="DKV293" s="9"/>
      <c r="DKW293" s="9"/>
      <c r="DKX293" s="9"/>
      <c r="DKY293" s="9"/>
      <c r="DKZ293" s="9"/>
      <c r="DLA293" s="9"/>
      <c r="DLB293" s="9"/>
      <c r="DLC293" s="9"/>
      <c r="DLD293" s="9"/>
      <c r="DLE293" s="9"/>
      <c r="DLF293" s="9"/>
      <c r="DLG293" s="9"/>
      <c r="DLH293" s="9"/>
      <c r="DLI293" s="9"/>
      <c r="DLJ293" s="9"/>
      <c r="DLK293" s="9"/>
      <c r="DLL293" s="9"/>
      <c r="DLM293" s="9"/>
      <c r="DLN293" s="9"/>
      <c r="DLO293" s="9"/>
      <c r="DLP293" s="9"/>
      <c r="DLQ293" s="9"/>
      <c r="DLR293" s="9"/>
      <c r="DLS293" s="9"/>
      <c r="DLT293" s="9"/>
      <c r="DLU293" s="9"/>
      <c r="DLV293" s="9"/>
      <c r="DLW293" s="9"/>
      <c r="DLX293" s="9"/>
      <c r="DLY293" s="9"/>
      <c r="DLZ293" s="9"/>
      <c r="DMA293" s="9"/>
      <c r="DMB293" s="9"/>
      <c r="DMC293" s="9"/>
      <c r="DMD293" s="9"/>
      <c r="DME293" s="9"/>
      <c r="DMF293" s="9"/>
      <c r="DMG293" s="9"/>
      <c r="DMH293" s="9"/>
      <c r="DMI293" s="9"/>
      <c r="DMJ293" s="9"/>
      <c r="DMK293" s="9"/>
      <c r="DML293" s="9"/>
      <c r="DMM293" s="9"/>
      <c r="DMN293" s="9"/>
      <c r="DMO293" s="9"/>
      <c r="DMP293" s="9"/>
      <c r="DMQ293" s="9"/>
      <c r="DMR293" s="9"/>
      <c r="DMS293" s="9"/>
      <c r="DMT293" s="9"/>
      <c r="DMU293" s="9"/>
      <c r="DMV293" s="9"/>
      <c r="DMW293" s="9"/>
      <c r="DMX293" s="9"/>
      <c r="DMY293" s="9"/>
      <c r="DMZ293" s="9"/>
      <c r="DNA293" s="9"/>
      <c r="DNB293" s="9"/>
      <c r="DNC293" s="9"/>
      <c r="DND293" s="9"/>
      <c r="DNE293" s="9"/>
      <c r="DNF293" s="9"/>
      <c r="DNG293" s="9"/>
      <c r="DNH293" s="9"/>
      <c r="DNI293" s="9"/>
      <c r="DNJ293" s="9"/>
      <c r="DNK293" s="9"/>
      <c r="DNL293" s="9"/>
      <c r="DNM293" s="9"/>
      <c r="DNN293" s="9"/>
      <c r="DNO293" s="9"/>
      <c r="DNP293" s="9"/>
      <c r="DNQ293" s="9"/>
      <c r="DNR293" s="9"/>
      <c r="DNS293" s="9"/>
      <c r="DNT293" s="9"/>
      <c r="DNU293" s="9"/>
      <c r="DNV293" s="9"/>
      <c r="DNW293" s="9"/>
      <c r="DNX293" s="9"/>
      <c r="DNY293" s="9"/>
      <c r="DNZ293" s="9"/>
      <c r="DOA293" s="9"/>
      <c r="DOB293" s="9"/>
      <c r="DOC293" s="9"/>
      <c r="DOD293" s="9"/>
      <c r="DOE293" s="9"/>
      <c r="DOF293" s="9"/>
      <c r="DOG293" s="9"/>
      <c r="DOH293" s="9"/>
      <c r="DOI293" s="9"/>
      <c r="DOJ293" s="9"/>
      <c r="DOK293" s="9"/>
      <c r="DOL293" s="9"/>
      <c r="DOM293" s="9"/>
      <c r="DON293" s="9"/>
      <c r="DOO293" s="9"/>
      <c r="DOP293" s="9"/>
      <c r="DOQ293" s="9"/>
      <c r="DOR293" s="9"/>
      <c r="DOS293" s="9"/>
      <c r="DOT293" s="9"/>
      <c r="DOU293" s="9"/>
      <c r="DOV293" s="9"/>
      <c r="DOW293" s="9"/>
      <c r="DOX293" s="9"/>
      <c r="DOY293" s="9"/>
      <c r="DOZ293" s="9"/>
      <c r="DPA293" s="9"/>
      <c r="DPB293" s="9"/>
      <c r="DPC293" s="9"/>
      <c r="DPD293" s="9"/>
      <c r="DPE293" s="9"/>
      <c r="DPF293" s="9"/>
      <c r="DPG293" s="9"/>
      <c r="DPH293" s="9"/>
      <c r="DPI293" s="9"/>
      <c r="DPJ293" s="9"/>
      <c r="DPK293" s="9"/>
      <c r="DPL293" s="9"/>
      <c r="DPM293" s="9"/>
      <c r="DPN293" s="9"/>
      <c r="DPO293" s="9"/>
      <c r="DPP293" s="9"/>
      <c r="DPQ293" s="9"/>
      <c r="DPR293" s="9"/>
      <c r="DPS293" s="9"/>
      <c r="DPT293" s="9"/>
      <c r="DPU293" s="9"/>
      <c r="DPV293" s="9"/>
      <c r="DPW293" s="9"/>
      <c r="DPX293" s="9"/>
      <c r="DPY293" s="9"/>
      <c r="DPZ293" s="9"/>
      <c r="DQA293" s="9"/>
      <c r="DQB293" s="9"/>
      <c r="DQC293" s="9"/>
      <c r="DQD293" s="9"/>
      <c r="DQE293" s="9"/>
      <c r="DQF293" s="9"/>
      <c r="DQG293" s="9"/>
      <c r="DQH293" s="9"/>
      <c r="DQI293" s="9"/>
      <c r="DQJ293" s="9"/>
      <c r="DQK293" s="9"/>
      <c r="DQL293" s="9"/>
      <c r="DQM293" s="9"/>
      <c r="DQN293" s="9"/>
      <c r="DQO293" s="9"/>
      <c r="DQP293" s="9"/>
      <c r="DQQ293" s="9"/>
      <c r="DQR293" s="9"/>
      <c r="DQS293" s="9"/>
      <c r="DQT293" s="9"/>
      <c r="DQU293" s="9"/>
      <c r="DQV293" s="9"/>
      <c r="DQW293" s="9"/>
      <c r="DQX293" s="9"/>
      <c r="DQY293" s="9"/>
      <c r="DQZ293" s="9"/>
      <c r="DRA293" s="9"/>
      <c r="DRB293" s="9"/>
      <c r="DRC293" s="9"/>
      <c r="DRD293" s="9"/>
      <c r="DRE293" s="9"/>
      <c r="DRF293" s="9"/>
      <c r="DRG293" s="9"/>
      <c r="DRH293" s="9"/>
      <c r="DRI293" s="9"/>
      <c r="DRJ293" s="9"/>
      <c r="DRK293" s="9"/>
      <c r="DRL293" s="9"/>
      <c r="DRM293" s="9"/>
      <c r="DRN293" s="9"/>
      <c r="DRO293" s="9"/>
      <c r="DRP293" s="9"/>
      <c r="DRQ293" s="9"/>
      <c r="DRR293" s="9"/>
      <c r="DRS293" s="9"/>
      <c r="DRT293" s="9"/>
      <c r="DRU293" s="9"/>
      <c r="DRV293" s="9"/>
      <c r="DRW293" s="9"/>
      <c r="DRX293" s="9"/>
      <c r="DRY293" s="9"/>
      <c r="DRZ293" s="9"/>
      <c r="DSA293" s="9"/>
      <c r="DSB293" s="9"/>
      <c r="DSC293" s="9"/>
      <c r="DSD293" s="9"/>
      <c r="DSE293" s="9"/>
      <c r="DSF293" s="9"/>
      <c r="DSG293" s="9"/>
      <c r="DSH293" s="9"/>
      <c r="DSI293" s="9"/>
      <c r="DSJ293" s="9"/>
      <c r="DSK293" s="9"/>
      <c r="DSL293" s="9"/>
      <c r="DSM293" s="9"/>
      <c r="DSN293" s="9"/>
      <c r="DSO293" s="9"/>
      <c r="DSP293" s="9"/>
      <c r="DSQ293" s="9"/>
      <c r="DSR293" s="9"/>
      <c r="DSS293" s="9"/>
      <c r="DST293" s="9"/>
      <c r="DSU293" s="9"/>
      <c r="DSV293" s="9"/>
      <c r="DSW293" s="9"/>
      <c r="DSX293" s="9"/>
      <c r="DSY293" s="9"/>
      <c r="DSZ293" s="9"/>
      <c r="DTA293" s="9"/>
      <c r="DTB293" s="9"/>
      <c r="DTC293" s="9"/>
      <c r="DTD293" s="9"/>
      <c r="DTE293" s="9"/>
      <c r="DTF293" s="9"/>
      <c r="DTG293" s="9"/>
      <c r="DTH293" s="9"/>
      <c r="DTI293" s="9"/>
      <c r="DTJ293" s="9"/>
      <c r="DTK293" s="9"/>
      <c r="DTL293" s="9"/>
      <c r="DTM293" s="9"/>
      <c r="DTN293" s="9"/>
      <c r="DTO293" s="9"/>
      <c r="DTP293" s="9"/>
      <c r="DTQ293" s="9"/>
      <c r="DTR293" s="9"/>
      <c r="DTS293" s="9"/>
      <c r="DTT293" s="9"/>
      <c r="DTU293" s="9"/>
      <c r="DTV293" s="9"/>
      <c r="DTW293" s="9"/>
      <c r="DTX293" s="9"/>
      <c r="DTY293" s="9"/>
      <c r="DTZ293" s="9"/>
      <c r="DUA293" s="9"/>
      <c r="DUB293" s="9"/>
      <c r="DUC293" s="9"/>
      <c r="DUD293" s="9"/>
      <c r="DUE293" s="9"/>
      <c r="DUF293" s="9"/>
      <c r="DUG293" s="9"/>
      <c r="DUH293" s="9"/>
      <c r="DUI293" s="9"/>
      <c r="DUJ293" s="9"/>
      <c r="DUK293" s="9"/>
      <c r="DUL293" s="9"/>
      <c r="DUM293" s="9"/>
      <c r="DUN293" s="9"/>
      <c r="DUO293" s="9"/>
      <c r="DUP293" s="9"/>
      <c r="DUQ293" s="9"/>
      <c r="DUR293" s="9"/>
      <c r="DUS293" s="9"/>
      <c r="DUT293" s="9"/>
      <c r="DUU293" s="9"/>
      <c r="DUV293" s="9"/>
      <c r="DUW293" s="9"/>
      <c r="DUX293" s="9"/>
      <c r="DUY293" s="9"/>
      <c r="DUZ293" s="9"/>
      <c r="DVA293" s="9"/>
      <c r="DVB293" s="9"/>
      <c r="DVC293" s="9"/>
      <c r="DVD293" s="9"/>
      <c r="DVE293" s="9"/>
      <c r="DVF293" s="9"/>
      <c r="DVG293" s="9"/>
      <c r="DVH293" s="9"/>
      <c r="DVI293" s="9"/>
      <c r="DVJ293" s="9"/>
      <c r="DVK293" s="9"/>
      <c r="DVL293" s="9"/>
      <c r="DVM293" s="9"/>
      <c r="DVN293" s="9"/>
      <c r="DVO293" s="9"/>
      <c r="DVP293" s="9"/>
      <c r="DVQ293" s="9"/>
      <c r="DVR293" s="9"/>
      <c r="DVS293" s="9"/>
      <c r="DVT293" s="9"/>
      <c r="DVU293" s="9"/>
      <c r="DVV293" s="9"/>
      <c r="DVW293" s="9"/>
      <c r="DVX293" s="9"/>
      <c r="DVY293" s="9"/>
      <c r="DVZ293" s="9"/>
      <c r="DWA293" s="9"/>
      <c r="DWB293" s="9"/>
      <c r="DWC293" s="9"/>
      <c r="DWD293" s="9"/>
      <c r="DWE293" s="9"/>
      <c r="DWF293" s="9"/>
      <c r="DWG293" s="9"/>
      <c r="DWH293" s="9"/>
      <c r="DWI293" s="9"/>
      <c r="DWJ293" s="9"/>
      <c r="DWK293" s="9"/>
      <c r="DWL293" s="9"/>
      <c r="DWM293" s="9"/>
      <c r="DWN293" s="9"/>
      <c r="DWO293" s="9"/>
      <c r="DWP293" s="9"/>
      <c r="DWQ293" s="9"/>
      <c r="DWR293" s="9"/>
      <c r="DWS293" s="9"/>
      <c r="DWT293" s="9"/>
      <c r="DWU293" s="9"/>
      <c r="DWV293" s="9"/>
      <c r="DWW293" s="9"/>
      <c r="DWX293" s="9"/>
      <c r="DWY293" s="9"/>
      <c r="DWZ293" s="9"/>
      <c r="DXA293" s="9"/>
      <c r="DXB293" s="9"/>
      <c r="DXC293" s="9"/>
      <c r="DXD293" s="9"/>
      <c r="DXE293" s="9"/>
      <c r="DXF293" s="9"/>
      <c r="DXG293" s="9"/>
      <c r="DXH293" s="9"/>
      <c r="DXI293" s="9"/>
      <c r="DXJ293" s="9"/>
      <c r="DXK293" s="9"/>
      <c r="DXL293" s="9"/>
      <c r="DXM293" s="9"/>
      <c r="DXN293" s="9"/>
      <c r="DXO293" s="9"/>
      <c r="DXP293" s="9"/>
      <c r="DXQ293" s="9"/>
      <c r="DXR293" s="9"/>
      <c r="DXS293" s="9"/>
      <c r="DXT293" s="9"/>
      <c r="DXU293" s="9"/>
      <c r="DXV293" s="9"/>
      <c r="DXW293" s="9"/>
      <c r="DXX293" s="9"/>
      <c r="DXY293" s="9"/>
      <c r="DXZ293" s="9"/>
      <c r="DYA293" s="9"/>
      <c r="DYB293" s="9"/>
      <c r="DYC293" s="9"/>
      <c r="DYD293" s="9"/>
      <c r="DYE293" s="9"/>
      <c r="DYF293" s="9"/>
      <c r="DYG293" s="9"/>
      <c r="DYH293" s="9"/>
      <c r="DYI293" s="9"/>
      <c r="DYJ293" s="9"/>
      <c r="DYK293" s="9"/>
      <c r="DYL293" s="9"/>
      <c r="DYM293" s="9"/>
      <c r="DYN293" s="9"/>
      <c r="DYO293" s="9"/>
      <c r="DYP293" s="9"/>
      <c r="DYQ293" s="9"/>
      <c r="DYR293" s="9"/>
      <c r="DYS293" s="9"/>
      <c r="DYT293" s="9"/>
      <c r="DYU293" s="9"/>
      <c r="DYV293" s="9"/>
      <c r="DYW293" s="9"/>
      <c r="DYX293" s="9"/>
      <c r="DYY293" s="9"/>
      <c r="DYZ293" s="9"/>
      <c r="DZA293" s="9"/>
      <c r="DZB293" s="9"/>
      <c r="DZC293" s="9"/>
      <c r="DZD293" s="9"/>
      <c r="DZE293" s="9"/>
      <c r="DZF293" s="9"/>
      <c r="DZG293" s="9"/>
      <c r="DZH293" s="9"/>
      <c r="DZI293" s="9"/>
      <c r="DZJ293" s="9"/>
      <c r="DZK293" s="9"/>
      <c r="DZL293" s="9"/>
      <c r="DZM293" s="9"/>
      <c r="DZN293" s="9"/>
      <c r="DZO293" s="9"/>
      <c r="DZP293" s="9"/>
      <c r="DZQ293" s="9"/>
      <c r="DZR293" s="9"/>
      <c r="DZS293" s="9"/>
      <c r="DZT293" s="9"/>
      <c r="DZU293" s="9"/>
      <c r="DZV293" s="9"/>
      <c r="DZW293" s="9"/>
      <c r="DZX293" s="9"/>
      <c r="DZY293" s="9"/>
      <c r="DZZ293" s="9"/>
      <c r="EAA293" s="9"/>
      <c r="EAB293" s="9"/>
      <c r="EAC293" s="9"/>
      <c r="EAD293" s="9"/>
      <c r="EAE293" s="9"/>
      <c r="EAF293" s="9"/>
      <c r="EAG293" s="9"/>
      <c r="EAH293" s="9"/>
      <c r="EAI293" s="9"/>
      <c r="EAJ293" s="9"/>
      <c r="EAK293" s="9"/>
      <c r="EAL293" s="9"/>
      <c r="EAM293" s="9"/>
      <c r="EAN293" s="9"/>
      <c r="EAO293" s="9"/>
      <c r="EAP293" s="9"/>
      <c r="EAQ293" s="9"/>
      <c r="EAR293" s="9"/>
      <c r="EAS293" s="9"/>
      <c r="EAT293" s="9"/>
      <c r="EAU293" s="9"/>
      <c r="EAV293" s="9"/>
      <c r="EAW293" s="9"/>
      <c r="EAX293" s="9"/>
      <c r="EAY293" s="9"/>
      <c r="EAZ293" s="9"/>
      <c r="EBA293" s="9"/>
      <c r="EBB293" s="9"/>
      <c r="EBC293" s="9"/>
      <c r="EBD293" s="9"/>
      <c r="EBE293" s="9"/>
      <c r="EBF293" s="9"/>
      <c r="EBG293" s="9"/>
      <c r="EBH293" s="9"/>
      <c r="EBI293" s="9"/>
      <c r="EBJ293" s="9"/>
      <c r="EBK293" s="9"/>
      <c r="EBL293" s="9"/>
      <c r="EBM293" s="9"/>
      <c r="EBN293" s="9"/>
      <c r="EBO293" s="9"/>
      <c r="EBP293" s="9"/>
      <c r="EBQ293" s="9"/>
      <c r="EBR293" s="9"/>
      <c r="EBS293" s="9"/>
      <c r="EBT293" s="9"/>
      <c r="EBU293" s="9"/>
      <c r="EBV293" s="9"/>
      <c r="EBW293" s="9"/>
      <c r="EBX293" s="9"/>
      <c r="EBY293" s="9"/>
      <c r="EBZ293" s="9"/>
      <c r="ECA293" s="9"/>
      <c r="ECB293" s="9"/>
      <c r="ECC293" s="9"/>
      <c r="ECD293" s="9"/>
      <c r="ECE293" s="9"/>
      <c r="ECF293" s="9"/>
      <c r="ECG293" s="9"/>
      <c r="ECH293" s="9"/>
      <c r="ECI293" s="9"/>
      <c r="ECJ293" s="9"/>
      <c r="ECK293" s="9"/>
      <c r="ECL293" s="9"/>
      <c r="ECM293" s="9"/>
      <c r="ECN293" s="9"/>
      <c r="ECO293" s="9"/>
      <c r="ECP293" s="9"/>
      <c r="ECQ293" s="9"/>
      <c r="ECR293" s="9"/>
      <c r="ECS293" s="9"/>
      <c r="ECT293" s="9"/>
      <c r="ECU293" s="9"/>
      <c r="ECV293" s="9"/>
      <c r="ECW293" s="9"/>
      <c r="ECX293" s="9"/>
      <c r="ECY293" s="9"/>
      <c r="ECZ293" s="9"/>
      <c r="EDA293" s="9"/>
      <c r="EDB293" s="9"/>
      <c r="EDC293" s="9"/>
      <c r="EDD293" s="9"/>
      <c r="EDE293" s="9"/>
      <c r="EDF293" s="9"/>
      <c r="EDG293" s="9"/>
      <c r="EDH293" s="9"/>
      <c r="EDI293" s="9"/>
      <c r="EDJ293" s="9"/>
      <c r="EDK293" s="9"/>
      <c r="EDL293" s="9"/>
      <c r="EDM293" s="9"/>
      <c r="EDN293" s="9"/>
      <c r="EDO293" s="9"/>
      <c r="EDP293" s="9"/>
      <c r="EDQ293" s="9"/>
      <c r="EDR293" s="9"/>
      <c r="EDS293" s="9"/>
      <c r="EDT293" s="9"/>
      <c r="EDU293" s="9"/>
      <c r="EDV293" s="9"/>
      <c r="EDW293" s="9"/>
      <c r="EDX293" s="9"/>
      <c r="EDY293" s="9"/>
      <c r="EDZ293" s="9"/>
      <c r="EEA293" s="9"/>
      <c r="EEB293" s="9"/>
      <c r="EEC293" s="9"/>
      <c r="EED293" s="9"/>
      <c r="EEE293" s="9"/>
      <c r="EEF293" s="9"/>
      <c r="EEG293" s="9"/>
      <c r="EEH293" s="9"/>
      <c r="EEI293" s="9"/>
      <c r="EEJ293" s="9"/>
      <c r="EEK293" s="9"/>
      <c r="EEL293" s="9"/>
      <c r="EEM293" s="9"/>
      <c r="EEN293" s="9"/>
      <c r="EEO293" s="9"/>
      <c r="EEP293" s="9"/>
      <c r="EEQ293" s="9"/>
      <c r="EER293" s="9"/>
      <c r="EES293" s="9"/>
      <c r="EET293" s="9"/>
      <c r="EEU293" s="9"/>
      <c r="EEV293" s="9"/>
      <c r="EEW293" s="9"/>
      <c r="EEX293" s="9"/>
      <c r="EEY293" s="9"/>
      <c r="EEZ293" s="9"/>
      <c r="EFA293" s="9"/>
      <c r="EFB293" s="9"/>
      <c r="EFC293" s="9"/>
      <c r="EFD293" s="9"/>
      <c r="EFE293" s="9"/>
      <c r="EFF293" s="9"/>
      <c r="EFG293" s="9"/>
      <c r="EFH293" s="9"/>
      <c r="EFI293" s="9"/>
      <c r="EFJ293" s="9"/>
      <c r="EFK293" s="9"/>
      <c r="EFL293" s="9"/>
      <c r="EFM293" s="9"/>
      <c r="EFN293" s="9"/>
      <c r="EFO293" s="9"/>
      <c r="EFP293" s="9"/>
      <c r="EFQ293" s="9"/>
      <c r="EFR293" s="9"/>
      <c r="EFS293" s="9"/>
      <c r="EFT293" s="9"/>
      <c r="EFU293" s="9"/>
      <c r="EFV293" s="9"/>
      <c r="EFW293" s="9"/>
      <c r="EFX293" s="9"/>
      <c r="EFY293" s="9"/>
      <c r="EFZ293" s="9"/>
      <c r="EGA293" s="9"/>
      <c r="EGB293" s="9"/>
      <c r="EGC293" s="9"/>
      <c r="EGD293" s="9"/>
      <c r="EGE293" s="9"/>
      <c r="EGF293" s="9"/>
      <c r="EGG293" s="9"/>
      <c r="EGH293" s="9"/>
      <c r="EGI293" s="9"/>
      <c r="EGJ293" s="9"/>
      <c r="EGK293" s="9"/>
      <c r="EGL293" s="9"/>
      <c r="EGM293" s="9"/>
      <c r="EGN293" s="9"/>
      <c r="EGO293" s="9"/>
      <c r="EGP293" s="9"/>
      <c r="EGQ293" s="9"/>
      <c r="EGR293" s="9"/>
      <c r="EGS293" s="9"/>
      <c r="EGT293" s="9"/>
      <c r="EGU293" s="9"/>
      <c r="EGV293" s="9"/>
      <c r="EGW293" s="9"/>
      <c r="EGX293" s="9"/>
      <c r="EGY293" s="9"/>
      <c r="EGZ293" s="9"/>
      <c r="EHA293" s="9"/>
      <c r="EHB293" s="9"/>
      <c r="EHC293" s="9"/>
      <c r="EHD293" s="9"/>
      <c r="EHE293" s="9"/>
      <c r="EHF293" s="9"/>
      <c r="EHG293" s="9"/>
      <c r="EHH293" s="9"/>
      <c r="EHI293" s="9"/>
      <c r="EHJ293" s="9"/>
      <c r="EHK293" s="9"/>
      <c r="EHL293" s="9"/>
      <c r="EHM293" s="9"/>
      <c r="EHN293" s="9"/>
      <c r="EHO293" s="9"/>
      <c r="EHP293" s="9"/>
      <c r="EHQ293" s="9"/>
      <c r="EHR293" s="9"/>
      <c r="EHS293" s="9"/>
      <c r="EHT293" s="9"/>
      <c r="EHU293" s="9"/>
      <c r="EHV293" s="9"/>
      <c r="EHW293" s="9"/>
      <c r="EHX293" s="9"/>
      <c r="EHY293" s="9"/>
      <c r="EHZ293" s="9"/>
      <c r="EIA293" s="9"/>
      <c r="EIB293" s="9"/>
      <c r="EIC293" s="9"/>
      <c r="EID293" s="9"/>
      <c r="EIE293" s="9"/>
      <c r="EIF293" s="9"/>
      <c r="EIG293" s="9"/>
      <c r="EIH293" s="9"/>
      <c r="EII293" s="9"/>
      <c r="EIJ293" s="9"/>
      <c r="EIK293" s="9"/>
      <c r="EIL293" s="9"/>
      <c r="EIM293" s="9"/>
      <c r="EIN293" s="9"/>
      <c r="EIO293" s="9"/>
      <c r="EIP293" s="9"/>
      <c r="EIQ293" s="9"/>
      <c r="EIR293" s="9"/>
      <c r="EIS293" s="9"/>
      <c r="EIT293" s="9"/>
      <c r="EIU293" s="9"/>
      <c r="EIV293" s="9"/>
      <c r="EIW293" s="9"/>
      <c r="EIX293" s="9"/>
      <c r="EIY293" s="9"/>
      <c r="EIZ293" s="9"/>
      <c r="EJA293" s="9"/>
      <c r="EJB293" s="9"/>
      <c r="EJC293" s="9"/>
      <c r="EJD293" s="9"/>
      <c r="EJE293" s="9"/>
      <c r="EJF293" s="9"/>
      <c r="EJG293" s="9"/>
      <c r="EJH293" s="9"/>
      <c r="EJI293" s="9"/>
      <c r="EJJ293" s="9"/>
      <c r="EJK293" s="9"/>
      <c r="EJL293" s="9"/>
      <c r="EJM293" s="9"/>
      <c r="EJN293" s="9"/>
      <c r="EJO293" s="9"/>
      <c r="EJP293" s="9"/>
      <c r="EJQ293" s="9"/>
      <c r="EJR293" s="9"/>
      <c r="EJS293" s="9"/>
      <c r="EJT293" s="9"/>
      <c r="EJU293" s="9"/>
      <c r="EJV293" s="9"/>
      <c r="EJW293" s="9"/>
      <c r="EJX293" s="9"/>
      <c r="EJY293" s="9"/>
      <c r="EJZ293" s="9"/>
      <c r="EKA293" s="9"/>
      <c r="EKB293" s="9"/>
      <c r="EKC293" s="9"/>
      <c r="EKD293" s="9"/>
      <c r="EKE293" s="9"/>
      <c r="EKF293" s="9"/>
      <c r="EKG293" s="9"/>
      <c r="EKH293" s="9"/>
      <c r="EKI293" s="9"/>
      <c r="EKJ293" s="9"/>
      <c r="EKK293" s="9"/>
      <c r="EKL293" s="9"/>
      <c r="EKM293" s="9"/>
      <c r="EKN293" s="9"/>
      <c r="EKO293" s="9"/>
      <c r="EKP293" s="9"/>
      <c r="EKQ293" s="9"/>
      <c r="EKR293" s="9"/>
      <c r="EKS293" s="9"/>
      <c r="EKT293" s="9"/>
      <c r="EKU293" s="9"/>
      <c r="EKV293" s="9"/>
      <c r="EKW293" s="9"/>
      <c r="EKX293" s="9"/>
      <c r="EKY293" s="9"/>
      <c r="EKZ293" s="9"/>
      <c r="ELA293" s="9"/>
      <c r="ELB293" s="9"/>
      <c r="ELC293" s="9"/>
      <c r="ELD293" s="9"/>
      <c r="ELE293" s="9"/>
      <c r="ELF293" s="9"/>
      <c r="ELG293" s="9"/>
      <c r="ELH293" s="9"/>
      <c r="ELI293" s="9"/>
      <c r="ELJ293" s="9"/>
      <c r="ELK293" s="9"/>
      <c r="ELL293" s="9"/>
      <c r="ELM293" s="9"/>
      <c r="ELN293" s="9"/>
      <c r="ELO293" s="9"/>
      <c r="ELP293" s="9"/>
      <c r="ELQ293" s="9"/>
      <c r="ELR293" s="9"/>
      <c r="ELS293" s="9"/>
      <c r="ELT293" s="9"/>
      <c r="ELU293" s="9"/>
      <c r="ELV293" s="9"/>
      <c r="ELW293" s="9"/>
      <c r="ELX293" s="9"/>
      <c r="ELY293" s="9"/>
      <c r="ELZ293" s="9"/>
      <c r="EMA293" s="9"/>
      <c r="EMB293" s="9"/>
      <c r="EMC293" s="9"/>
      <c r="EMD293" s="9"/>
      <c r="EME293" s="9"/>
      <c r="EMF293" s="9"/>
      <c r="EMG293" s="9"/>
      <c r="EMH293" s="9"/>
      <c r="EMI293" s="9"/>
      <c r="EMJ293" s="9"/>
      <c r="EMK293" s="9"/>
      <c r="EML293" s="9"/>
      <c r="EMM293" s="9"/>
      <c r="EMN293" s="9"/>
      <c r="EMO293" s="9"/>
      <c r="EMP293" s="9"/>
      <c r="EMQ293" s="9"/>
      <c r="EMR293" s="9"/>
      <c r="EMS293" s="9"/>
      <c r="EMT293" s="9"/>
      <c r="EMU293" s="9"/>
      <c r="EMV293" s="9"/>
      <c r="EMW293" s="9"/>
      <c r="EMX293" s="9"/>
      <c r="EMY293" s="9"/>
      <c r="EMZ293" s="9"/>
      <c r="ENA293" s="9"/>
      <c r="ENB293" s="9"/>
      <c r="ENC293" s="9"/>
      <c r="END293" s="9"/>
      <c r="ENE293" s="9"/>
      <c r="ENF293" s="9"/>
      <c r="ENG293" s="9"/>
      <c r="ENH293" s="9"/>
      <c r="ENI293" s="9"/>
      <c r="ENJ293" s="9"/>
      <c r="ENK293" s="9"/>
      <c r="ENL293" s="9"/>
      <c r="ENM293" s="9"/>
      <c r="ENN293" s="9"/>
      <c r="ENO293" s="9"/>
      <c r="ENP293" s="9"/>
      <c r="ENQ293" s="9"/>
      <c r="ENR293" s="9"/>
      <c r="ENS293" s="9"/>
      <c r="ENT293" s="9"/>
      <c r="ENU293" s="9"/>
      <c r="ENV293" s="9"/>
      <c r="ENW293" s="9"/>
      <c r="ENX293" s="9"/>
      <c r="ENY293" s="9"/>
      <c r="ENZ293" s="9"/>
      <c r="EOA293" s="9"/>
      <c r="EOB293" s="9"/>
      <c r="EOC293" s="9"/>
      <c r="EOD293" s="9"/>
      <c r="EOE293" s="9"/>
      <c r="EOF293" s="9"/>
      <c r="EOG293" s="9"/>
      <c r="EOH293" s="9"/>
      <c r="EOI293" s="9"/>
      <c r="EOJ293" s="9"/>
      <c r="EOK293" s="9"/>
      <c r="EOL293" s="9"/>
      <c r="EOM293" s="9"/>
      <c r="EON293" s="9"/>
      <c r="EOO293" s="9"/>
      <c r="EOP293" s="9"/>
      <c r="EOQ293" s="9"/>
      <c r="EOR293" s="9"/>
      <c r="EOS293" s="9"/>
      <c r="EOT293" s="9"/>
      <c r="EOU293" s="9"/>
      <c r="EOV293" s="9"/>
      <c r="EOW293" s="9"/>
      <c r="EOX293" s="9"/>
      <c r="EOY293" s="9"/>
      <c r="EOZ293" s="9"/>
      <c r="EPA293" s="9"/>
      <c r="EPB293" s="9"/>
      <c r="EPC293" s="9"/>
      <c r="EPD293" s="9"/>
      <c r="EPE293" s="9"/>
      <c r="EPF293" s="9"/>
      <c r="EPG293" s="9"/>
      <c r="EPH293" s="9"/>
      <c r="EPI293" s="9"/>
      <c r="EPJ293" s="9"/>
      <c r="EPK293" s="9"/>
      <c r="EPL293" s="9"/>
      <c r="EPM293" s="9"/>
      <c r="EPN293" s="9"/>
      <c r="EPO293" s="9"/>
      <c r="EPP293" s="9"/>
      <c r="EPQ293" s="9"/>
      <c r="EPR293" s="9"/>
      <c r="EPS293" s="9"/>
      <c r="EPT293" s="9"/>
      <c r="EPU293" s="9"/>
      <c r="EPV293" s="9"/>
      <c r="EPW293" s="9"/>
      <c r="EPX293" s="9"/>
      <c r="EPY293" s="9"/>
      <c r="EPZ293" s="9"/>
      <c r="EQA293" s="9"/>
      <c r="EQB293" s="9"/>
      <c r="EQC293" s="9"/>
      <c r="EQD293" s="9"/>
      <c r="EQE293" s="9"/>
      <c r="EQF293" s="9"/>
      <c r="EQG293" s="9"/>
      <c r="EQH293" s="9"/>
      <c r="EQI293" s="9"/>
      <c r="EQJ293" s="9"/>
      <c r="EQK293" s="9"/>
      <c r="EQL293" s="9"/>
      <c r="EQM293" s="9"/>
      <c r="EQN293" s="9"/>
      <c r="EQO293" s="9"/>
      <c r="EQP293" s="9"/>
      <c r="EQQ293" s="9"/>
      <c r="EQR293" s="9"/>
      <c r="EQS293" s="9"/>
      <c r="EQT293" s="9"/>
      <c r="EQU293" s="9"/>
      <c r="EQV293" s="9"/>
      <c r="EQW293" s="9"/>
      <c r="EQX293" s="9"/>
      <c r="EQY293" s="9"/>
      <c r="EQZ293" s="9"/>
      <c r="ERA293" s="9"/>
      <c r="ERB293" s="9"/>
      <c r="ERC293" s="9"/>
      <c r="ERD293" s="9"/>
      <c r="ERE293" s="9"/>
      <c r="ERF293" s="9"/>
      <c r="ERG293" s="9"/>
      <c r="ERH293" s="9"/>
      <c r="ERI293" s="9"/>
      <c r="ERJ293" s="9"/>
      <c r="ERK293" s="9"/>
      <c r="ERL293" s="9"/>
      <c r="ERM293" s="9"/>
      <c r="ERN293" s="9"/>
      <c r="ERO293" s="9"/>
      <c r="ERP293" s="9"/>
      <c r="ERQ293" s="9"/>
      <c r="ERR293" s="9"/>
      <c r="ERS293" s="9"/>
      <c r="ERT293" s="9"/>
      <c r="ERU293" s="9"/>
      <c r="ERV293" s="9"/>
      <c r="ERW293" s="9"/>
      <c r="ERX293" s="9"/>
      <c r="ERY293" s="9"/>
      <c r="ERZ293" s="9"/>
      <c r="ESA293" s="9"/>
      <c r="ESB293" s="9"/>
      <c r="ESC293" s="9"/>
      <c r="ESD293" s="9"/>
      <c r="ESE293" s="9"/>
      <c r="ESF293" s="9"/>
      <c r="ESG293" s="9"/>
      <c r="ESH293" s="9"/>
      <c r="ESI293" s="9"/>
      <c r="ESJ293" s="9"/>
      <c r="ESK293" s="9"/>
      <c r="ESL293" s="9"/>
      <c r="ESM293" s="9"/>
      <c r="ESN293" s="9"/>
      <c r="ESO293" s="9"/>
      <c r="ESP293" s="9"/>
      <c r="ESQ293" s="9"/>
      <c r="ESR293" s="9"/>
      <c r="ESS293" s="9"/>
      <c r="EST293" s="9"/>
      <c r="ESU293" s="9"/>
      <c r="ESV293" s="9"/>
      <c r="ESW293" s="9"/>
      <c r="ESX293" s="9"/>
      <c r="ESY293" s="9"/>
      <c r="ESZ293" s="9"/>
      <c r="ETA293" s="9"/>
      <c r="ETB293" s="9"/>
      <c r="ETC293" s="9"/>
      <c r="ETD293" s="9"/>
      <c r="ETE293" s="9"/>
      <c r="ETF293" s="9"/>
      <c r="ETG293" s="9"/>
      <c r="ETH293" s="9"/>
      <c r="ETI293" s="9"/>
      <c r="ETJ293" s="9"/>
      <c r="ETK293" s="9"/>
      <c r="ETL293" s="9"/>
      <c r="ETM293" s="9"/>
      <c r="ETN293" s="9"/>
      <c r="ETO293" s="9"/>
      <c r="ETP293" s="9"/>
      <c r="ETQ293" s="9"/>
      <c r="ETR293" s="9"/>
      <c r="ETS293" s="9"/>
      <c r="ETT293" s="9"/>
      <c r="ETU293" s="9"/>
      <c r="ETV293" s="9"/>
      <c r="ETW293" s="9"/>
      <c r="ETX293" s="9"/>
      <c r="ETY293" s="9"/>
      <c r="ETZ293" s="9"/>
      <c r="EUA293" s="9"/>
      <c r="EUB293" s="9"/>
      <c r="EUC293" s="9"/>
      <c r="EUD293" s="9"/>
      <c r="EUE293" s="9"/>
      <c r="EUF293" s="9"/>
      <c r="EUG293" s="9"/>
      <c r="EUH293" s="9"/>
      <c r="EUI293" s="9"/>
      <c r="EUJ293" s="9"/>
      <c r="EUK293" s="9"/>
      <c r="EUL293" s="9"/>
      <c r="EUM293" s="9"/>
      <c r="EUN293" s="9"/>
      <c r="EUO293" s="9"/>
      <c r="EUP293" s="9"/>
      <c r="EUQ293" s="9"/>
      <c r="EUR293" s="9"/>
      <c r="EUS293" s="9"/>
      <c r="EUT293" s="9"/>
      <c r="EUU293" s="9"/>
      <c r="EUV293" s="9"/>
      <c r="EUW293" s="9"/>
      <c r="EUX293" s="9"/>
      <c r="EUY293" s="9"/>
      <c r="EUZ293" s="9"/>
      <c r="EVA293" s="9"/>
      <c r="EVB293" s="9"/>
      <c r="EVC293" s="9"/>
      <c r="EVD293" s="9"/>
      <c r="EVE293" s="9"/>
      <c r="EVF293" s="9"/>
      <c r="EVG293" s="9"/>
      <c r="EVH293" s="9"/>
      <c r="EVI293" s="9"/>
      <c r="EVJ293" s="9"/>
      <c r="EVK293" s="9"/>
      <c r="EVL293" s="9"/>
      <c r="EVM293" s="9"/>
      <c r="EVN293" s="9"/>
      <c r="EVO293" s="9"/>
      <c r="EVP293" s="9"/>
      <c r="EVQ293" s="9"/>
      <c r="EVR293" s="9"/>
      <c r="EVS293" s="9"/>
      <c r="EVT293" s="9"/>
      <c r="EVU293" s="9"/>
      <c r="EVV293" s="9"/>
      <c r="EVW293" s="9"/>
      <c r="EVX293" s="9"/>
      <c r="EVY293" s="9"/>
      <c r="EVZ293" s="9"/>
      <c r="EWA293" s="9"/>
      <c r="EWB293" s="9"/>
      <c r="EWC293" s="9"/>
      <c r="EWD293" s="9"/>
      <c r="EWE293" s="9"/>
      <c r="EWF293" s="9"/>
      <c r="EWG293" s="9"/>
      <c r="EWH293" s="9"/>
      <c r="EWI293" s="9"/>
      <c r="EWJ293" s="9"/>
      <c r="EWK293" s="9"/>
      <c r="EWL293" s="9"/>
      <c r="EWM293" s="9"/>
      <c r="EWN293" s="9"/>
      <c r="EWO293" s="9"/>
      <c r="EWP293" s="9"/>
      <c r="EWQ293" s="9"/>
      <c r="EWR293" s="9"/>
      <c r="EWS293" s="9"/>
      <c r="EWT293" s="9"/>
      <c r="EWU293" s="9"/>
      <c r="EWV293" s="9"/>
      <c r="EWW293" s="9"/>
      <c r="EWX293" s="9"/>
      <c r="EWY293" s="9"/>
      <c r="EWZ293" s="9"/>
      <c r="EXA293" s="9"/>
      <c r="EXB293" s="9"/>
      <c r="EXC293" s="9"/>
      <c r="EXD293" s="9"/>
      <c r="EXE293" s="9"/>
      <c r="EXF293" s="9"/>
      <c r="EXG293" s="9"/>
      <c r="EXH293" s="9"/>
      <c r="EXI293" s="9"/>
      <c r="EXJ293" s="9"/>
      <c r="EXK293" s="9"/>
      <c r="EXL293" s="9"/>
      <c r="EXM293" s="9"/>
      <c r="EXN293" s="9"/>
      <c r="EXO293" s="9"/>
      <c r="EXP293" s="9"/>
      <c r="EXQ293" s="9"/>
      <c r="EXR293" s="9"/>
      <c r="EXS293" s="9"/>
      <c r="EXT293" s="9"/>
      <c r="EXU293" s="9"/>
      <c r="EXV293" s="9"/>
      <c r="EXW293" s="9"/>
      <c r="EXX293" s="9"/>
      <c r="EXY293" s="9"/>
      <c r="EXZ293" s="9"/>
      <c r="EYA293" s="9"/>
      <c r="EYB293" s="9"/>
      <c r="EYC293" s="9"/>
      <c r="EYD293" s="9"/>
      <c r="EYE293" s="9"/>
      <c r="EYF293" s="9"/>
      <c r="EYG293" s="9"/>
      <c r="EYH293" s="9"/>
      <c r="EYI293" s="9"/>
      <c r="EYJ293" s="9"/>
      <c r="EYK293" s="9"/>
      <c r="EYL293" s="9"/>
      <c r="EYM293" s="9"/>
      <c r="EYN293" s="9"/>
      <c r="EYO293" s="9"/>
      <c r="EYP293" s="9"/>
      <c r="EYQ293" s="9"/>
      <c r="EYR293" s="9"/>
      <c r="EYS293" s="9"/>
      <c r="EYT293" s="9"/>
      <c r="EYU293" s="9"/>
      <c r="EYV293" s="9"/>
      <c r="EYW293" s="9"/>
      <c r="EYX293" s="9"/>
      <c r="EYY293" s="9"/>
      <c r="EYZ293" s="9"/>
      <c r="EZA293" s="9"/>
      <c r="EZB293" s="9"/>
      <c r="EZC293" s="9"/>
      <c r="EZD293" s="9"/>
      <c r="EZE293" s="9"/>
      <c r="EZF293" s="9"/>
      <c r="EZG293" s="9"/>
      <c r="EZH293" s="9"/>
      <c r="EZI293" s="9"/>
      <c r="EZJ293" s="9"/>
      <c r="EZK293" s="9"/>
      <c r="EZL293" s="9"/>
      <c r="EZM293" s="9"/>
      <c r="EZN293" s="9"/>
      <c r="EZO293" s="9"/>
      <c r="EZP293" s="9"/>
      <c r="EZQ293" s="9"/>
      <c r="EZR293" s="9"/>
      <c r="EZS293" s="9"/>
      <c r="EZT293" s="9"/>
      <c r="EZU293" s="9"/>
      <c r="EZV293" s="9"/>
      <c r="EZW293" s="9"/>
      <c r="EZX293" s="9"/>
      <c r="EZY293" s="9"/>
      <c r="EZZ293" s="9"/>
      <c r="FAA293" s="9"/>
      <c r="FAB293" s="9"/>
      <c r="FAC293" s="9"/>
      <c r="FAD293" s="9"/>
      <c r="FAE293" s="9"/>
      <c r="FAF293" s="9"/>
      <c r="FAG293" s="9"/>
      <c r="FAH293" s="9"/>
      <c r="FAI293" s="9"/>
      <c r="FAJ293" s="9"/>
      <c r="FAK293" s="9"/>
      <c r="FAL293" s="9"/>
      <c r="FAM293" s="9"/>
      <c r="FAN293" s="9"/>
      <c r="FAO293" s="9"/>
      <c r="FAP293" s="9"/>
      <c r="FAQ293" s="9"/>
      <c r="FAR293" s="9"/>
      <c r="FAS293" s="9"/>
      <c r="FAT293" s="9"/>
      <c r="FAU293" s="9"/>
      <c r="FAV293" s="9"/>
      <c r="FAW293" s="9"/>
      <c r="FAX293" s="9"/>
      <c r="FAY293" s="9"/>
      <c r="FAZ293" s="9"/>
      <c r="FBA293" s="9"/>
      <c r="FBB293" s="9"/>
      <c r="FBC293" s="9"/>
      <c r="FBD293" s="9"/>
      <c r="FBE293" s="9"/>
      <c r="FBF293" s="9"/>
      <c r="FBG293" s="9"/>
      <c r="FBH293" s="9"/>
      <c r="FBI293" s="9"/>
      <c r="FBJ293" s="9"/>
      <c r="FBK293" s="9"/>
      <c r="FBL293" s="9"/>
      <c r="FBM293" s="9"/>
      <c r="FBN293" s="9"/>
      <c r="FBO293" s="9"/>
      <c r="FBP293" s="9"/>
      <c r="FBQ293" s="9"/>
      <c r="FBR293" s="9"/>
      <c r="FBS293" s="9"/>
      <c r="FBT293" s="9"/>
      <c r="FBU293" s="9"/>
      <c r="FBV293" s="9"/>
      <c r="FBW293" s="9"/>
      <c r="FBX293" s="9"/>
      <c r="FBY293" s="9"/>
      <c r="FBZ293" s="9"/>
      <c r="FCA293" s="9"/>
      <c r="FCB293" s="9"/>
      <c r="FCC293" s="9"/>
      <c r="FCD293" s="9"/>
      <c r="FCE293" s="9"/>
      <c r="FCF293" s="9"/>
      <c r="FCG293" s="9"/>
      <c r="FCH293" s="9"/>
      <c r="FCI293" s="9"/>
      <c r="FCJ293" s="9"/>
      <c r="FCK293" s="9"/>
      <c r="FCL293" s="9"/>
      <c r="FCM293" s="9"/>
      <c r="FCN293" s="9"/>
      <c r="FCO293" s="9"/>
      <c r="FCP293" s="9"/>
      <c r="FCQ293" s="9"/>
      <c r="FCR293" s="9"/>
      <c r="FCS293" s="9"/>
      <c r="FCT293" s="9"/>
      <c r="FCU293" s="9"/>
      <c r="FCV293" s="9"/>
      <c r="FCW293" s="9"/>
      <c r="FCX293" s="9"/>
      <c r="FCY293" s="9"/>
      <c r="FCZ293" s="9"/>
      <c r="FDA293" s="9"/>
      <c r="FDB293" s="9"/>
      <c r="FDC293" s="9"/>
      <c r="FDD293" s="9"/>
      <c r="FDE293" s="9"/>
      <c r="FDF293" s="9"/>
      <c r="FDG293" s="9"/>
      <c r="FDH293" s="9"/>
      <c r="FDI293" s="9"/>
      <c r="FDJ293" s="9"/>
      <c r="FDK293" s="9"/>
      <c r="FDL293" s="9"/>
      <c r="FDM293" s="9"/>
      <c r="FDN293" s="9"/>
      <c r="FDO293" s="9"/>
      <c r="FDP293" s="9"/>
      <c r="FDQ293" s="9"/>
      <c r="FDR293" s="9"/>
      <c r="FDS293" s="9"/>
      <c r="FDT293" s="9"/>
      <c r="FDU293" s="9"/>
      <c r="FDV293" s="9"/>
      <c r="FDW293" s="9"/>
      <c r="FDX293" s="9"/>
      <c r="FDY293" s="9"/>
      <c r="FDZ293" s="9"/>
      <c r="FEA293" s="9"/>
      <c r="FEB293" s="9"/>
      <c r="FEC293" s="9"/>
      <c r="FED293" s="9"/>
      <c r="FEE293" s="9"/>
      <c r="FEF293" s="9"/>
      <c r="FEG293" s="9"/>
      <c r="FEH293" s="9"/>
      <c r="FEI293" s="9"/>
      <c r="FEJ293" s="9"/>
      <c r="FEK293" s="9"/>
      <c r="FEL293" s="9"/>
      <c r="FEM293" s="9"/>
      <c r="FEN293" s="9"/>
      <c r="FEO293" s="9"/>
      <c r="FEP293" s="9"/>
      <c r="FEQ293" s="9"/>
      <c r="FER293" s="9"/>
      <c r="FES293" s="9"/>
      <c r="FET293" s="9"/>
      <c r="FEU293" s="9"/>
      <c r="FEV293" s="9"/>
      <c r="FEW293" s="9"/>
      <c r="FEX293" s="9"/>
      <c r="FEY293" s="9"/>
      <c r="FEZ293" s="9"/>
      <c r="FFA293" s="9"/>
      <c r="FFB293" s="9"/>
      <c r="FFC293" s="9"/>
      <c r="FFD293" s="9"/>
      <c r="FFE293" s="9"/>
      <c r="FFF293" s="9"/>
      <c r="FFG293" s="9"/>
      <c r="FFH293" s="9"/>
      <c r="FFI293" s="9"/>
      <c r="FFJ293" s="9"/>
      <c r="FFK293" s="9"/>
      <c r="FFL293" s="9"/>
      <c r="FFM293" s="9"/>
      <c r="FFN293" s="9"/>
      <c r="FFO293" s="9"/>
      <c r="FFP293" s="9"/>
      <c r="FFQ293" s="9"/>
      <c r="FFR293" s="9"/>
      <c r="FFS293" s="9"/>
      <c r="FFT293" s="9"/>
      <c r="FFU293" s="9"/>
      <c r="FFV293" s="9"/>
      <c r="FFW293" s="9"/>
      <c r="FFX293" s="9"/>
      <c r="FFY293" s="9"/>
      <c r="FFZ293" s="9"/>
      <c r="FGA293" s="9"/>
      <c r="FGB293" s="9"/>
      <c r="FGC293" s="9"/>
      <c r="FGD293" s="9"/>
      <c r="FGE293" s="9"/>
      <c r="FGF293" s="9"/>
      <c r="FGG293" s="9"/>
      <c r="FGH293" s="9"/>
      <c r="FGI293" s="9"/>
      <c r="FGJ293" s="9"/>
      <c r="FGK293" s="9"/>
      <c r="FGL293" s="9"/>
      <c r="FGM293" s="9"/>
      <c r="FGN293" s="9"/>
      <c r="FGO293" s="9"/>
      <c r="FGP293" s="9"/>
      <c r="FGQ293" s="9"/>
      <c r="FGR293" s="9"/>
      <c r="FGS293" s="9"/>
      <c r="FGT293" s="9"/>
      <c r="FGU293" s="9"/>
      <c r="FGV293" s="9"/>
      <c r="FGW293" s="9"/>
      <c r="FGX293" s="9"/>
      <c r="FGY293" s="9"/>
      <c r="FGZ293" s="9"/>
      <c r="FHA293" s="9"/>
      <c r="FHB293" s="9"/>
      <c r="FHC293" s="9"/>
      <c r="FHD293" s="9"/>
      <c r="FHE293" s="9"/>
      <c r="FHF293" s="9"/>
      <c r="FHG293" s="9"/>
      <c r="FHH293" s="9"/>
      <c r="FHI293" s="9"/>
      <c r="FHJ293" s="9"/>
      <c r="FHK293" s="9"/>
      <c r="FHL293" s="9"/>
      <c r="FHM293" s="9"/>
      <c r="FHN293" s="9"/>
      <c r="FHO293" s="9"/>
      <c r="FHP293" s="9"/>
      <c r="FHQ293" s="9"/>
      <c r="FHR293" s="9"/>
      <c r="FHS293" s="9"/>
      <c r="FHT293" s="9"/>
      <c r="FHU293" s="9"/>
      <c r="FHV293" s="9"/>
      <c r="FHW293" s="9"/>
      <c r="FHX293" s="9"/>
      <c r="FHY293" s="9"/>
      <c r="FHZ293" s="9"/>
      <c r="FIA293" s="9"/>
      <c r="FIB293" s="9"/>
      <c r="FIC293" s="9"/>
      <c r="FID293" s="9"/>
      <c r="FIE293" s="9"/>
      <c r="FIF293" s="9"/>
      <c r="FIG293" s="9"/>
      <c r="FIH293" s="9"/>
      <c r="FII293" s="9"/>
      <c r="FIJ293" s="9"/>
      <c r="FIK293" s="9"/>
      <c r="FIL293" s="9"/>
      <c r="FIM293" s="9"/>
      <c r="FIN293" s="9"/>
      <c r="FIO293" s="9"/>
      <c r="FIP293" s="9"/>
      <c r="FIQ293" s="9"/>
      <c r="FIR293" s="9"/>
      <c r="FIS293" s="9"/>
      <c r="FIT293" s="9"/>
      <c r="FIU293" s="9"/>
      <c r="FIV293" s="9"/>
      <c r="FIW293" s="9"/>
      <c r="FIX293" s="9"/>
      <c r="FIY293" s="9"/>
      <c r="FIZ293" s="9"/>
      <c r="FJA293" s="9"/>
      <c r="FJB293" s="9"/>
      <c r="FJC293" s="9"/>
      <c r="FJD293" s="9"/>
      <c r="FJE293" s="9"/>
      <c r="FJF293" s="9"/>
      <c r="FJG293" s="9"/>
      <c r="FJH293" s="9"/>
      <c r="FJI293" s="9"/>
      <c r="FJJ293" s="9"/>
      <c r="FJK293" s="9"/>
      <c r="FJL293" s="9"/>
      <c r="FJM293" s="9"/>
      <c r="FJN293" s="9"/>
      <c r="FJO293" s="9"/>
      <c r="FJP293" s="9"/>
      <c r="FJQ293" s="9"/>
      <c r="FJR293" s="9"/>
      <c r="FJS293" s="9"/>
      <c r="FJT293" s="9"/>
      <c r="FJU293" s="9"/>
      <c r="FJV293" s="9"/>
      <c r="FJW293" s="9"/>
      <c r="FJX293" s="9"/>
      <c r="FJY293" s="9"/>
      <c r="FJZ293" s="9"/>
      <c r="FKA293" s="9"/>
      <c r="FKB293" s="9"/>
      <c r="FKC293" s="9"/>
      <c r="FKD293" s="9"/>
      <c r="FKE293" s="9"/>
      <c r="FKF293" s="9"/>
      <c r="FKG293" s="9"/>
      <c r="FKH293" s="9"/>
      <c r="FKI293" s="9"/>
      <c r="FKJ293" s="9"/>
      <c r="FKK293" s="9"/>
      <c r="FKL293" s="9"/>
      <c r="FKM293" s="9"/>
      <c r="FKN293" s="9"/>
      <c r="FKO293" s="9"/>
      <c r="FKP293" s="9"/>
      <c r="FKQ293" s="9"/>
      <c r="FKR293" s="9"/>
      <c r="FKS293" s="9"/>
      <c r="FKT293" s="9"/>
      <c r="FKU293" s="9"/>
      <c r="FKV293" s="9"/>
      <c r="FKW293" s="9"/>
      <c r="FKX293" s="9"/>
      <c r="FKY293" s="9"/>
      <c r="FKZ293" s="9"/>
      <c r="FLA293" s="9"/>
      <c r="FLB293" s="9"/>
      <c r="FLC293" s="9"/>
      <c r="FLD293" s="9"/>
      <c r="FLE293" s="9"/>
      <c r="FLF293" s="9"/>
      <c r="FLG293" s="9"/>
      <c r="FLH293" s="9"/>
      <c r="FLI293" s="9"/>
      <c r="FLJ293" s="9"/>
      <c r="FLK293" s="9"/>
      <c r="FLL293" s="9"/>
      <c r="FLM293" s="9"/>
      <c r="FLN293" s="9"/>
      <c r="FLO293" s="9"/>
      <c r="FLP293" s="9"/>
      <c r="FLQ293" s="9"/>
      <c r="FLR293" s="9"/>
      <c r="FLS293" s="9"/>
      <c r="FLT293" s="9"/>
      <c r="FLU293" s="9"/>
      <c r="FLV293" s="9"/>
      <c r="FLW293" s="9"/>
      <c r="FLX293" s="9"/>
      <c r="FLY293" s="9"/>
      <c r="FLZ293" s="9"/>
      <c r="FMA293" s="9"/>
      <c r="FMB293" s="9"/>
      <c r="FMC293" s="9"/>
      <c r="FMD293" s="9"/>
      <c r="FME293" s="9"/>
      <c r="FMF293" s="9"/>
      <c r="FMG293" s="9"/>
      <c r="FMH293" s="9"/>
      <c r="FMI293" s="9"/>
      <c r="FMJ293" s="9"/>
      <c r="FMK293" s="9"/>
      <c r="FML293" s="9"/>
      <c r="FMM293" s="9"/>
      <c r="FMN293" s="9"/>
      <c r="FMO293" s="9"/>
      <c r="FMP293" s="9"/>
      <c r="FMQ293" s="9"/>
      <c r="FMR293" s="9"/>
      <c r="FMS293" s="9"/>
      <c r="FMT293" s="9"/>
      <c r="FMU293" s="9"/>
      <c r="FMV293" s="9"/>
      <c r="FMW293" s="9"/>
      <c r="FMX293" s="9"/>
      <c r="FMY293" s="9"/>
      <c r="FMZ293" s="9"/>
      <c r="FNA293" s="9"/>
      <c r="FNB293" s="9"/>
      <c r="FNC293" s="9"/>
      <c r="FND293" s="9"/>
      <c r="FNE293" s="9"/>
      <c r="FNF293" s="9"/>
      <c r="FNG293" s="9"/>
      <c r="FNH293" s="9"/>
      <c r="FNI293" s="9"/>
      <c r="FNJ293" s="9"/>
      <c r="FNK293" s="9"/>
      <c r="FNL293" s="9"/>
      <c r="FNM293" s="9"/>
      <c r="FNN293" s="9"/>
      <c r="FNO293" s="9"/>
      <c r="FNP293" s="9"/>
      <c r="FNQ293" s="9"/>
      <c r="FNR293" s="9"/>
      <c r="FNS293" s="9"/>
      <c r="FNT293" s="9"/>
      <c r="FNU293" s="9"/>
      <c r="FNV293" s="9"/>
      <c r="FNW293" s="9"/>
      <c r="FNX293" s="9"/>
      <c r="FNY293" s="9"/>
      <c r="FNZ293" s="9"/>
      <c r="FOA293" s="9"/>
      <c r="FOB293" s="9"/>
      <c r="FOC293" s="9"/>
      <c r="FOD293" s="9"/>
      <c r="FOE293" s="9"/>
      <c r="FOF293" s="9"/>
      <c r="FOG293" s="9"/>
      <c r="FOH293" s="9"/>
      <c r="FOI293" s="9"/>
      <c r="FOJ293" s="9"/>
      <c r="FOK293" s="9"/>
      <c r="FOL293" s="9"/>
      <c r="FOM293" s="9"/>
      <c r="FON293" s="9"/>
      <c r="FOO293" s="9"/>
      <c r="FOP293" s="9"/>
      <c r="FOQ293" s="9"/>
      <c r="FOR293" s="9"/>
      <c r="FOS293" s="9"/>
      <c r="FOT293" s="9"/>
      <c r="FOU293" s="9"/>
      <c r="FOV293" s="9"/>
      <c r="FOW293" s="9"/>
      <c r="FOX293" s="9"/>
      <c r="FOY293" s="9"/>
      <c r="FOZ293" s="9"/>
      <c r="FPA293" s="9"/>
      <c r="FPB293" s="9"/>
      <c r="FPC293" s="9"/>
      <c r="FPD293" s="9"/>
      <c r="FPE293" s="9"/>
      <c r="FPF293" s="9"/>
      <c r="FPG293" s="9"/>
      <c r="FPH293" s="9"/>
      <c r="FPI293" s="9"/>
      <c r="FPJ293" s="9"/>
      <c r="FPK293" s="9"/>
      <c r="FPL293" s="9"/>
      <c r="FPM293" s="9"/>
      <c r="FPN293" s="9"/>
      <c r="FPO293" s="9"/>
      <c r="FPP293" s="9"/>
      <c r="FPQ293" s="9"/>
      <c r="FPR293" s="9"/>
      <c r="FPS293" s="9"/>
      <c r="FPT293" s="9"/>
      <c r="FPU293" s="9"/>
      <c r="FPV293" s="9"/>
      <c r="FPW293" s="9"/>
      <c r="FPX293" s="9"/>
      <c r="FPY293" s="9"/>
      <c r="FPZ293" s="9"/>
      <c r="FQA293" s="9"/>
      <c r="FQB293" s="9"/>
      <c r="FQC293" s="9"/>
      <c r="FQD293" s="9"/>
      <c r="FQE293" s="9"/>
      <c r="FQF293" s="9"/>
      <c r="FQG293" s="9"/>
      <c r="FQH293" s="9"/>
      <c r="FQI293" s="9"/>
      <c r="FQJ293" s="9"/>
      <c r="FQK293" s="9"/>
      <c r="FQL293" s="9"/>
      <c r="FQM293" s="9"/>
      <c r="FQN293" s="9"/>
      <c r="FQO293" s="9"/>
      <c r="FQP293" s="9"/>
      <c r="FQQ293" s="9"/>
      <c r="FQR293" s="9"/>
      <c r="FQS293" s="9"/>
      <c r="FQT293" s="9"/>
      <c r="FQU293" s="9"/>
      <c r="FQV293" s="9"/>
      <c r="FQW293" s="9"/>
      <c r="FQX293" s="9"/>
      <c r="FQY293" s="9"/>
      <c r="FQZ293" s="9"/>
      <c r="FRA293" s="9"/>
      <c r="FRB293" s="9"/>
      <c r="FRC293" s="9"/>
      <c r="FRD293" s="9"/>
      <c r="FRE293" s="9"/>
      <c r="FRF293" s="9"/>
      <c r="FRG293" s="9"/>
      <c r="FRH293" s="9"/>
      <c r="FRI293" s="9"/>
      <c r="FRJ293" s="9"/>
      <c r="FRK293" s="9"/>
      <c r="FRL293" s="9"/>
      <c r="FRM293" s="9"/>
      <c r="FRN293" s="9"/>
      <c r="FRO293" s="9"/>
      <c r="FRP293" s="9"/>
      <c r="FRQ293" s="9"/>
      <c r="FRR293" s="9"/>
      <c r="FRS293" s="9"/>
      <c r="FRT293" s="9"/>
      <c r="FRU293" s="9"/>
      <c r="FRV293" s="9"/>
      <c r="FRW293" s="9"/>
      <c r="FRX293" s="9"/>
      <c r="FRY293" s="9"/>
      <c r="FRZ293" s="9"/>
      <c r="FSA293" s="9"/>
      <c r="FSB293" s="9"/>
      <c r="FSC293" s="9"/>
      <c r="FSD293" s="9"/>
      <c r="FSE293" s="9"/>
      <c r="FSF293" s="9"/>
      <c r="FSG293" s="9"/>
      <c r="FSH293" s="9"/>
      <c r="FSI293" s="9"/>
      <c r="FSJ293" s="9"/>
      <c r="FSK293" s="9"/>
      <c r="FSL293" s="9"/>
      <c r="FSM293" s="9"/>
      <c r="FSN293" s="9"/>
      <c r="FSO293" s="9"/>
      <c r="FSP293" s="9"/>
      <c r="FSQ293" s="9"/>
      <c r="FSR293" s="9"/>
      <c r="FSS293" s="9"/>
      <c r="FST293" s="9"/>
      <c r="FSU293" s="9"/>
      <c r="FSV293" s="9"/>
      <c r="FSW293" s="9"/>
      <c r="FSX293" s="9"/>
      <c r="FSY293" s="9"/>
      <c r="FSZ293" s="9"/>
      <c r="FTA293" s="9"/>
      <c r="FTB293" s="9"/>
      <c r="FTC293" s="9"/>
      <c r="FTD293" s="9"/>
      <c r="FTE293" s="9"/>
      <c r="FTF293" s="9"/>
      <c r="FTG293" s="9"/>
      <c r="FTH293" s="9"/>
      <c r="FTI293" s="9"/>
      <c r="FTJ293" s="9"/>
      <c r="FTK293" s="9"/>
      <c r="FTL293" s="9"/>
      <c r="FTM293" s="9"/>
      <c r="FTN293" s="9"/>
      <c r="FTO293" s="9"/>
      <c r="FTP293" s="9"/>
      <c r="FTQ293" s="9"/>
      <c r="FTR293" s="9"/>
      <c r="FTS293" s="9"/>
      <c r="FTT293" s="9"/>
      <c r="FTU293" s="9"/>
      <c r="FTV293" s="9"/>
      <c r="FTW293" s="9"/>
      <c r="FTX293" s="9"/>
      <c r="FTY293" s="9"/>
      <c r="FTZ293" s="9"/>
      <c r="FUA293" s="9"/>
      <c r="FUB293" s="9"/>
      <c r="FUC293" s="9"/>
      <c r="FUD293" s="9"/>
      <c r="FUE293" s="9"/>
      <c r="FUF293" s="9"/>
      <c r="FUG293" s="9"/>
      <c r="FUH293" s="9"/>
      <c r="FUI293" s="9"/>
      <c r="FUJ293" s="9"/>
      <c r="FUK293" s="9"/>
      <c r="FUL293" s="9"/>
      <c r="FUM293" s="9"/>
      <c r="FUN293" s="9"/>
      <c r="FUO293" s="9"/>
      <c r="FUP293" s="9"/>
      <c r="FUQ293" s="9"/>
      <c r="FUR293" s="9"/>
      <c r="FUS293" s="9"/>
      <c r="FUT293" s="9"/>
      <c r="FUU293" s="9"/>
      <c r="FUV293" s="9"/>
      <c r="FUW293" s="9"/>
      <c r="FUX293" s="9"/>
      <c r="FUY293" s="9"/>
      <c r="FUZ293" s="9"/>
      <c r="FVA293" s="9"/>
      <c r="FVB293" s="9"/>
      <c r="FVC293" s="9"/>
      <c r="FVD293" s="9"/>
      <c r="FVE293" s="9"/>
      <c r="FVF293" s="9"/>
      <c r="FVG293" s="9"/>
      <c r="FVH293" s="9"/>
      <c r="FVI293" s="9"/>
      <c r="FVJ293" s="9"/>
      <c r="FVK293" s="9"/>
      <c r="FVL293" s="9"/>
      <c r="FVM293" s="9"/>
      <c r="FVN293" s="9"/>
      <c r="FVO293" s="9"/>
      <c r="FVP293" s="9"/>
      <c r="FVQ293" s="9"/>
      <c r="FVR293" s="9"/>
      <c r="FVS293" s="9"/>
      <c r="FVT293" s="9"/>
      <c r="FVU293" s="9"/>
      <c r="FVV293" s="9"/>
      <c r="FVW293" s="9"/>
      <c r="FVX293" s="9"/>
      <c r="FVY293" s="9"/>
      <c r="FVZ293" s="9"/>
      <c r="FWA293" s="9"/>
      <c r="FWB293" s="9"/>
      <c r="FWC293" s="9"/>
      <c r="FWD293" s="9"/>
      <c r="FWE293" s="9"/>
      <c r="FWF293" s="9"/>
      <c r="FWG293" s="9"/>
      <c r="FWH293" s="9"/>
      <c r="FWI293" s="9"/>
      <c r="FWJ293" s="9"/>
      <c r="FWK293" s="9"/>
      <c r="FWL293" s="9"/>
      <c r="FWM293" s="9"/>
      <c r="FWN293" s="9"/>
      <c r="FWO293" s="9"/>
      <c r="FWP293" s="9"/>
      <c r="FWQ293" s="9"/>
      <c r="FWR293" s="9"/>
      <c r="FWS293" s="9"/>
      <c r="FWT293" s="9"/>
      <c r="FWU293" s="9"/>
      <c r="FWV293" s="9"/>
      <c r="FWW293" s="9"/>
      <c r="FWX293" s="9"/>
      <c r="FWY293" s="9"/>
      <c r="FWZ293" s="9"/>
      <c r="FXA293" s="9"/>
      <c r="FXB293" s="9"/>
      <c r="FXC293" s="9"/>
      <c r="FXD293" s="9"/>
      <c r="FXE293" s="9"/>
      <c r="FXF293" s="9"/>
      <c r="FXG293" s="9"/>
      <c r="FXH293" s="9"/>
      <c r="FXI293" s="9"/>
      <c r="FXJ293" s="9"/>
      <c r="FXK293" s="9"/>
      <c r="FXL293" s="9"/>
      <c r="FXM293" s="9"/>
      <c r="FXN293" s="9"/>
      <c r="FXO293" s="9"/>
      <c r="FXP293" s="9"/>
      <c r="FXQ293" s="9"/>
      <c r="FXR293" s="9"/>
      <c r="FXS293" s="9"/>
      <c r="FXT293" s="9"/>
      <c r="FXU293" s="9"/>
      <c r="FXV293" s="9"/>
      <c r="FXW293" s="9"/>
      <c r="FXX293" s="9"/>
      <c r="FXY293" s="9"/>
      <c r="FXZ293" s="9"/>
      <c r="FYA293" s="9"/>
      <c r="FYB293" s="9"/>
      <c r="FYC293" s="9"/>
      <c r="FYD293" s="9"/>
      <c r="FYE293" s="9"/>
      <c r="FYF293" s="9"/>
      <c r="FYG293" s="9"/>
      <c r="FYH293" s="9"/>
      <c r="FYI293" s="9"/>
      <c r="FYJ293" s="9"/>
      <c r="FYK293" s="9"/>
      <c r="FYL293" s="9"/>
      <c r="FYM293" s="9"/>
      <c r="FYN293" s="9"/>
      <c r="FYO293" s="9"/>
      <c r="FYP293" s="9"/>
      <c r="FYQ293" s="9"/>
      <c r="FYR293" s="9"/>
      <c r="FYS293" s="9"/>
      <c r="FYT293" s="9"/>
      <c r="FYU293" s="9"/>
      <c r="FYV293" s="9"/>
      <c r="FYW293" s="9"/>
      <c r="FYX293" s="9"/>
      <c r="FYY293" s="9"/>
      <c r="FYZ293" s="9"/>
      <c r="FZA293" s="9"/>
      <c r="FZB293" s="9"/>
      <c r="FZC293" s="9"/>
      <c r="FZD293" s="9"/>
      <c r="FZE293" s="9"/>
      <c r="FZF293" s="9"/>
      <c r="FZG293" s="9"/>
      <c r="FZH293" s="9"/>
      <c r="FZI293" s="9"/>
      <c r="FZJ293" s="9"/>
      <c r="FZK293" s="9"/>
      <c r="FZL293" s="9"/>
      <c r="FZM293" s="9"/>
      <c r="FZN293" s="9"/>
      <c r="FZO293" s="9"/>
      <c r="FZP293" s="9"/>
      <c r="FZQ293" s="9"/>
      <c r="FZR293" s="9"/>
      <c r="FZS293" s="9"/>
      <c r="FZT293" s="9"/>
      <c r="FZU293" s="9"/>
      <c r="FZV293" s="9"/>
      <c r="FZW293" s="9"/>
      <c r="FZX293" s="9"/>
      <c r="FZY293" s="9"/>
      <c r="FZZ293" s="9"/>
      <c r="GAA293" s="9"/>
      <c r="GAB293" s="9"/>
      <c r="GAC293" s="9"/>
      <c r="GAD293" s="9"/>
      <c r="GAE293" s="9"/>
      <c r="GAF293" s="9"/>
      <c r="GAG293" s="9"/>
      <c r="GAH293" s="9"/>
      <c r="GAI293" s="9"/>
      <c r="GAJ293" s="9"/>
      <c r="GAK293" s="9"/>
      <c r="GAL293" s="9"/>
      <c r="GAM293" s="9"/>
      <c r="GAN293" s="9"/>
      <c r="GAO293" s="9"/>
      <c r="GAP293" s="9"/>
      <c r="GAQ293" s="9"/>
      <c r="GAR293" s="9"/>
      <c r="GAS293" s="9"/>
      <c r="GAT293" s="9"/>
      <c r="GAU293" s="9"/>
      <c r="GAV293" s="9"/>
      <c r="GAW293" s="9"/>
      <c r="GAX293" s="9"/>
      <c r="GAY293" s="9"/>
      <c r="GAZ293" s="9"/>
      <c r="GBA293" s="9"/>
      <c r="GBB293" s="9"/>
      <c r="GBC293" s="9"/>
      <c r="GBD293" s="9"/>
      <c r="GBE293" s="9"/>
      <c r="GBF293" s="9"/>
      <c r="GBG293" s="9"/>
      <c r="GBH293" s="9"/>
      <c r="GBI293" s="9"/>
      <c r="GBJ293" s="9"/>
      <c r="GBK293" s="9"/>
      <c r="GBL293" s="9"/>
      <c r="GBM293" s="9"/>
      <c r="GBN293" s="9"/>
      <c r="GBO293" s="9"/>
      <c r="GBP293" s="9"/>
      <c r="GBQ293" s="9"/>
      <c r="GBR293" s="9"/>
      <c r="GBS293" s="9"/>
      <c r="GBT293" s="9"/>
      <c r="GBU293" s="9"/>
      <c r="GBV293" s="9"/>
      <c r="GBW293" s="9"/>
      <c r="GBX293" s="9"/>
      <c r="GBY293" s="9"/>
      <c r="GBZ293" s="9"/>
      <c r="GCA293" s="9"/>
      <c r="GCB293" s="9"/>
      <c r="GCC293" s="9"/>
      <c r="GCD293" s="9"/>
      <c r="GCE293" s="9"/>
      <c r="GCF293" s="9"/>
      <c r="GCG293" s="9"/>
      <c r="GCH293" s="9"/>
      <c r="GCI293" s="9"/>
      <c r="GCJ293" s="9"/>
      <c r="GCK293" s="9"/>
      <c r="GCL293" s="9"/>
      <c r="GCM293" s="9"/>
      <c r="GCN293" s="9"/>
      <c r="GCO293" s="9"/>
      <c r="GCP293" s="9"/>
      <c r="GCQ293" s="9"/>
      <c r="GCR293" s="9"/>
      <c r="GCS293" s="9"/>
      <c r="GCT293" s="9"/>
      <c r="GCU293" s="9"/>
      <c r="GCV293" s="9"/>
      <c r="GCW293" s="9"/>
      <c r="GCX293" s="9"/>
      <c r="GCY293" s="9"/>
      <c r="GCZ293" s="9"/>
      <c r="GDA293" s="9"/>
      <c r="GDB293" s="9"/>
      <c r="GDC293" s="9"/>
      <c r="GDD293" s="9"/>
      <c r="GDE293" s="9"/>
      <c r="GDF293" s="9"/>
      <c r="GDG293" s="9"/>
      <c r="GDH293" s="9"/>
      <c r="GDI293" s="9"/>
      <c r="GDJ293" s="9"/>
      <c r="GDK293" s="9"/>
      <c r="GDL293" s="9"/>
      <c r="GDM293" s="9"/>
      <c r="GDN293" s="9"/>
      <c r="GDO293" s="9"/>
      <c r="GDP293" s="9"/>
      <c r="GDQ293" s="9"/>
      <c r="GDR293" s="9"/>
      <c r="GDS293" s="9"/>
      <c r="GDT293" s="9"/>
      <c r="GDU293" s="9"/>
      <c r="GDV293" s="9"/>
      <c r="GDW293" s="9"/>
      <c r="GDX293" s="9"/>
      <c r="GDY293" s="9"/>
      <c r="GDZ293" s="9"/>
      <c r="GEA293" s="9"/>
      <c r="GEB293" s="9"/>
      <c r="GEC293" s="9"/>
      <c r="GED293" s="9"/>
      <c r="GEE293" s="9"/>
      <c r="GEF293" s="9"/>
      <c r="GEG293" s="9"/>
      <c r="GEH293" s="9"/>
      <c r="GEI293" s="9"/>
      <c r="GEJ293" s="9"/>
      <c r="GEK293" s="9"/>
      <c r="GEL293" s="9"/>
      <c r="GEM293" s="9"/>
      <c r="GEN293" s="9"/>
      <c r="GEO293" s="9"/>
      <c r="GEP293" s="9"/>
      <c r="GEQ293" s="9"/>
      <c r="GER293" s="9"/>
      <c r="GES293" s="9"/>
      <c r="GET293" s="9"/>
      <c r="GEU293" s="9"/>
      <c r="GEV293" s="9"/>
      <c r="GEW293" s="9"/>
      <c r="GEX293" s="9"/>
      <c r="GEY293" s="9"/>
      <c r="GEZ293" s="9"/>
      <c r="GFA293" s="9"/>
      <c r="GFB293" s="9"/>
      <c r="GFC293" s="9"/>
      <c r="GFD293" s="9"/>
      <c r="GFE293" s="9"/>
      <c r="GFF293" s="9"/>
      <c r="GFG293" s="9"/>
      <c r="GFH293" s="9"/>
      <c r="GFI293" s="9"/>
      <c r="GFJ293" s="9"/>
      <c r="GFK293" s="9"/>
      <c r="GFL293" s="9"/>
      <c r="GFM293" s="9"/>
      <c r="GFN293" s="9"/>
      <c r="GFO293" s="9"/>
      <c r="GFP293" s="9"/>
      <c r="GFQ293" s="9"/>
      <c r="GFR293" s="9"/>
      <c r="GFS293" s="9"/>
      <c r="GFT293" s="9"/>
      <c r="GFU293" s="9"/>
      <c r="GFV293" s="9"/>
      <c r="GFW293" s="9"/>
      <c r="GFX293" s="9"/>
      <c r="GFY293" s="9"/>
      <c r="GFZ293" s="9"/>
      <c r="GGA293" s="9"/>
      <c r="GGB293" s="9"/>
      <c r="GGC293" s="9"/>
      <c r="GGD293" s="9"/>
      <c r="GGE293" s="9"/>
      <c r="GGF293" s="9"/>
      <c r="GGG293" s="9"/>
      <c r="GGH293" s="9"/>
      <c r="GGI293" s="9"/>
      <c r="GGJ293" s="9"/>
      <c r="GGK293" s="9"/>
      <c r="GGL293" s="9"/>
      <c r="GGM293" s="9"/>
      <c r="GGN293" s="9"/>
      <c r="GGO293" s="9"/>
      <c r="GGP293" s="9"/>
      <c r="GGQ293" s="9"/>
      <c r="GGR293" s="9"/>
      <c r="GGS293" s="9"/>
      <c r="GGT293" s="9"/>
      <c r="GGU293" s="9"/>
      <c r="GGV293" s="9"/>
      <c r="GGW293" s="9"/>
      <c r="GGX293" s="9"/>
      <c r="GGY293" s="9"/>
      <c r="GGZ293" s="9"/>
      <c r="GHA293" s="9"/>
      <c r="GHB293" s="9"/>
      <c r="GHC293" s="9"/>
      <c r="GHD293" s="9"/>
      <c r="GHE293" s="9"/>
      <c r="GHF293" s="9"/>
      <c r="GHG293" s="9"/>
      <c r="GHH293" s="9"/>
      <c r="GHI293" s="9"/>
      <c r="GHJ293" s="9"/>
      <c r="GHK293" s="9"/>
      <c r="GHL293" s="9"/>
      <c r="GHM293" s="9"/>
      <c r="GHN293" s="9"/>
      <c r="GHO293" s="9"/>
      <c r="GHP293" s="9"/>
      <c r="GHQ293" s="9"/>
      <c r="GHR293" s="9"/>
      <c r="GHS293" s="9"/>
      <c r="GHT293" s="9"/>
      <c r="GHU293" s="9"/>
      <c r="GHV293" s="9"/>
      <c r="GHW293" s="9"/>
      <c r="GHX293" s="9"/>
      <c r="GHY293" s="9"/>
      <c r="GHZ293" s="9"/>
      <c r="GIA293" s="9"/>
      <c r="GIB293" s="9"/>
      <c r="GIC293" s="9"/>
      <c r="GID293" s="9"/>
      <c r="GIE293" s="9"/>
      <c r="GIF293" s="9"/>
      <c r="GIG293" s="9"/>
      <c r="GIH293" s="9"/>
      <c r="GII293" s="9"/>
      <c r="GIJ293" s="9"/>
      <c r="GIK293" s="9"/>
      <c r="GIL293" s="9"/>
      <c r="GIM293" s="9"/>
      <c r="GIN293" s="9"/>
      <c r="GIO293" s="9"/>
      <c r="GIP293" s="9"/>
      <c r="GIQ293" s="9"/>
      <c r="GIR293" s="9"/>
      <c r="GIS293" s="9"/>
      <c r="GIT293" s="9"/>
      <c r="GIU293" s="9"/>
      <c r="GIV293" s="9"/>
      <c r="GIW293" s="9"/>
      <c r="GIX293" s="9"/>
      <c r="GIY293" s="9"/>
      <c r="GIZ293" s="9"/>
      <c r="GJA293" s="9"/>
      <c r="GJB293" s="9"/>
      <c r="GJC293" s="9"/>
      <c r="GJD293" s="9"/>
      <c r="GJE293" s="9"/>
      <c r="GJF293" s="9"/>
      <c r="GJG293" s="9"/>
      <c r="GJH293" s="9"/>
      <c r="GJI293" s="9"/>
      <c r="GJJ293" s="9"/>
      <c r="GJK293" s="9"/>
      <c r="GJL293" s="9"/>
      <c r="GJM293" s="9"/>
      <c r="GJN293" s="9"/>
      <c r="GJO293" s="9"/>
      <c r="GJP293" s="9"/>
      <c r="GJQ293" s="9"/>
      <c r="GJR293" s="9"/>
      <c r="GJS293" s="9"/>
      <c r="GJT293" s="9"/>
      <c r="GJU293" s="9"/>
      <c r="GJV293" s="9"/>
      <c r="GJW293" s="9"/>
      <c r="GJX293" s="9"/>
      <c r="GJY293" s="9"/>
      <c r="GJZ293" s="9"/>
      <c r="GKA293" s="9"/>
      <c r="GKB293" s="9"/>
      <c r="GKC293" s="9"/>
      <c r="GKD293" s="9"/>
      <c r="GKE293" s="9"/>
      <c r="GKF293" s="9"/>
      <c r="GKG293" s="9"/>
      <c r="GKH293" s="9"/>
      <c r="GKI293" s="9"/>
      <c r="GKJ293" s="9"/>
      <c r="GKK293" s="9"/>
      <c r="GKL293" s="9"/>
      <c r="GKM293" s="9"/>
      <c r="GKN293" s="9"/>
      <c r="GKO293" s="9"/>
      <c r="GKP293" s="9"/>
      <c r="GKQ293" s="9"/>
      <c r="GKR293" s="9"/>
      <c r="GKS293" s="9"/>
      <c r="GKT293" s="9"/>
      <c r="GKU293" s="9"/>
      <c r="GKV293" s="9"/>
      <c r="GKW293" s="9"/>
      <c r="GKX293" s="9"/>
      <c r="GKY293" s="9"/>
      <c r="GKZ293" s="9"/>
      <c r="GLA293" s="9"/>
      <c r="GLB293" s="9"/>
      <c r="GLC293" s="9"/>
      <c r="GLD293" s="9"/>
      <c r="GLE293" s="9"/>
      <c r="GLF293" s="9"/>
      <c r="GLG293" s="9"/>
      <c r="GLH293" s="9"/>
      <c r="GLI293" s="9"/>
      <c r="GLJ293" s="9"/>
      <c r="GLK293" s="9"/>
      <c r="GLL293" s="9"/>
      <c r="GLM293" s="9"/>
      <c r="GLN293" s="9"/>
      <c r="GLO293" s="9"/>
      <c r="GLP293" s="9"/>
      <c r="GLQ293" s="9"/>
      <c r="GLR293" s="9"/>
      <c r="GLS293" s="9"/>
      <c r="GLT293" s="9"/>
      <c r="GLU293" s="9"/>
      <c r="GLV293" s="9"/>
      <c r="GLW293" s="9"/>
      <c r="GLX293" s="9"/>
      <c r="GLY293" s="9"/>
      <c r="GLZ293" s="9"/>
      <c r="GMA293" s="9"/>
      <c r="GMB293" s="9"/>
      <c r="GMC293" s="9"/>
      <c r="GMD293" s="9"/>
      <c r="GME293" s="9"/>
      <c r="GMF293" s="9"/>
      <c r="GMG293" s="9"/>
      <c r="GMH293" s="9"/>
      <c r="GMI293" s="9"/>
      <c r="GMJ293" s="9"/>
      <c r="GMK293" s="9"/>
      <c r="GML293" s="9"/>
      <c r="GMM293" s="9"/>
      <c r="GMN293" s="9"/>
      <c r="GMO293" s="9"/>
      <c r="GMP293" s="9"/>
      <c r="GMQ293" s="9"/>
      <c r="GMR293" s="9"/>
      <c r="GMS293" s="9"/>
      <c r="GMT293" s="9"/>
      <c r="GMU293" s="9"/>
      <c r="GMV293" s="9"/>
      <c r="GMW293" s="9"/>
      <c r="GMX293" s="9"/>
      <c r="GMY293" s="9"/>
      <c r="GMZ293" s="9"/>
      <c r="GNA293" s="9"/>
      <c r="GNB293" s="9"/>
      <c r="GNC293" s="9"/>
      <c r="GND293" s="9"/>
      <c r="GNE293" s="9"/>
      <c r="GNF293" s="9"/>
      <c r="GNG293" s="9"/>
      <c r="GNH293" s="9"/>
      <c r="GNI293" s="9"/>
      <c r="GNJ293" s="9"/>
      <c r="GNK293" s="9"/>
      <c r="GNL293" s="9"/>
      <c r="GNM293" s="9"/>
      <c r="GNN293" s="9"/>
      <c r="GNO293" s="9"/>
      <c r="GNP293" s="9"/>
      <c r="GNQ293" s="9"/>
      <c r="GNR293" s="9"/>
      <c r="GNS293" s="9"/>
      <c r="GNT293" s="9"/>
      <c r="GNU293" s="9"/>
      <c r="GNV293" s="9"/>
      <c r="GNW293" s="9"/>
      <c r="GNX293" s="9"/>
      <c r="GNY293" s="9"/>
      <c r="GNZ293" s="9"/>
      <c r="GOA293" s="9"/>
      <c r="GOB293" s="9"/>
      <c r="GOC293" s="9"/>
      <c r="GOD293" s="9"/>
      <c r="GOE293" s="9"/>
      <c r="GOF293" s="9"/>
      <c r="GOG293" s="9"/>
      <c r="GOH293" s="9"/>
      <c r="GOI293" s="9"/>
      <c r="GOJ293" s="9"/>
      <c r="GOK293" s="9"/>
      <c r="GOL293" s="9"/>
      <c r="GOM293" s="9"/>
      <c r="GON293" s="9"/>
      <c r="GOO293" s="9"/>
      <c r="GOP293" s="9"/>
      <c r="GOQ293" s="9"/>
      <c r="GOR293" s="9"/>
      <c r="GOS293" s="9"/>
      <c r="GOT293" s="9"/>
      <c r="GOU293" s="9"/>
      <c r="GOV293" s="9"/>
      <c r="GOW293" s="9"/>
      <c r="GOX293" s="9"/>
      <c r="GOY293" s="9"/>
      <c r="GOZ293" s="9"/>
      <c r="GPA293" s="9"/>
      <c r="GPB293" s="9"/>
      <c r="GPC293" s="9"/>
      <c r="GPD293" s="9"/>
      <c r="GPE293" s="9"/>
      <c r="GPF293" s="9"/>
      <c r="GPG293" s="9"/>
      <c r="GPH293" s="9"/>
      <c r="GPI293" s="9"/>
      <c r="GPJ293" s="9"/>
      <c r="GPK293" s="9"/>
      <c r="GPL293" s="9"/>
      <c r="GPM293" s="9"/>
      <c r="GPN293" s="9"/>
      <c r="GPO293" s="9"/>
      <c r="GPP293" s="9"/>
      <c r="GPQ293" s="9"/>
      <c r="GPR293" s="9"/>
      <c r="GPS293" s="9"/>
      <c r="GPT293" s="9"/>
      <c r="GPU293" s="9"/>
      <c r="GPV293" s="9"/>
      <c r="GPW293" s="9"/>
      <c r="GPX293" s="9"/>
      <c r="GPY293" s="9"/>
      <c r="GPZ293" s="9"/>
      <c r="GQA293" s="9"/>
      <c r="GQB293" s="9"/>
      <c r="GQC293" s="9"/>
      <c r="GQD293" s="9"/>
      <c r="GQE293" s="9"/>
      <c r="GQF293" s="9"/>
      <c r="GQG293" s="9"/>
      <c r="GQH293" s="9"/>
      <c r="GQI293" s="9"/>
      <c r="GQJ293" s="9"/>
      <c r="GQK293" s="9"/>
      <c r="GQL293" s="9"/>
      <c r="GQM293" s="9"/>
      <c r="GQN293" s="9"/>
      <c r="GQO293" s="9"/>
      <c r="GQP293" s="9"/>
      <c r="GQQ293" s="9"/>
      <c r="GQR293" s="9"/>
      <c r="GQS293" s="9"/>
      <c r="GQT293" s="9"/>
      <c r="GQU293" s="9"/>
      <c r="GQV293" s="9"/>
      <c r="GQW293" s="9"/>
      <c r="GQX293" s="9"/>
      <c r="GQY293" s="9"/>
      <c r="GQZ293" s="9"/>
      <c r="GRA293" s="9"/>
      <c r="GRB293" s="9"/>
      <c r="GRC293" s="9"/>
      <c r="GRD293" s="9"/>
      <c r="GRE293" s="9"/>
      <c r="GRF293" s="9"/>
      <c r="GRG293" s="9"/>
      <c r="GRH293" s="9"/>
      <c r="GRI293" s="9"/>
      <c r="GRJ293" s="9"/>
      <c r="GRK293" s="9"/>
      <c r="GRL293" s="9"/>
      <c r="GRM293" s="9"/>
      <c r="GRN293" s="9"/>
      <c r="GRO293" s="9"/>
      <c r="GRP293" s="9"/>
      <c r="GRQ293" s="9"/>
      <c r="GRR293" s="9"/>
      <c r="GRS293" s="9"/>
      <c r="GRT293" s="9"/>
      <c r="GRU293" s="9"/>
      <c r="GRV293" s="9"/>
      <c r="GRW293" s="9"/>
      <c r="GRX293" s="9"/>
      <c r="GRY293" s="9"/>
      <c r="GRZ293" s="9"/>
      <c r="GSA293" s="9"/>
      <c r="GSB293" s="9"/>
      <c r="GSC293" s="9"/>
      <c r="GSD293" s="9"/>
      <c r="GSE293" s="9"/>
      <c r="GSF293" s="9"/>
      <c r="GSG293" s="9"/>
      <c r="GSH293" s="9"/>
      <c r="GSI293" s="9"/>
      <c r="GSJ293" s="9"/>
      <c r="GSK293" s="9"/>
      <c r="GSL293" s="9"/>
      <c r="GSM293" s="9"/>
      <c r="GSN293" s="9"/>
      <c r="GSO293" s="9"/>
      <c r="GSP293" s="9"/>
      <c r="GSQ293" s="9"/>
      <c r="GSR293" s="9"/>
      <c r="GSS293" s="9"/>
      <c r="GST293" s="9"/>
      <c r="GSU293" s="9"/>
      <c r="GSV293" s="9"/>
      <c r="GSW293" s="9"/>
      <c r="GSX293" s="9"/>
      <c r="GSY293" s="9"/>
      <c r="GSZ293" s="9"/>
      <c r="GTA293" s="9"/>
      <c r="GTB293" s="9"/>
      <c r="GTC293" s="9"/>
      <c r="GTD293" s="9"/>
      <c r="GTE293" s="9"/>
      <c r="GTF293" s="9"/>
      <c r="GTG293" s="9"/>
      <c r="GTH293" s="9"/>
      <c r="GTI293" s="9"/>
      <c r="GTJ293" s="9"/>
      <c r="GTK293" s="9"/>
      <c r="GTL293" s="9"/>
      <c r="GTM293" s="9"/>
      <c r="GTN293" s="9"/>
      <c r="GTO293" s="9"/>
      <c r="GTP293" s="9"/>
      <c r="GTQ293" s="9"/>
      <c r="GTR293" s="9"/>
      <c r="GTS293" s="9"/>
      <c r="GTT293" s="9"/>
      <c r="GTU293" s="9"/>
      <c r="GTV293" s="9"/>
      <c r="GTW293" s="9"/>
      <c r="GTX293" s="9"/>
      <c r="GTY293" s="9"/>
      <c r="GTZ293" s="9"/>
      <c r="GUA293" s="9"/>
      <c r="GUB293" s="9"/>
      <c r="GUC293" s="9"/>
      <c r="GUD293" s="9"/>
      <c r="GUE293" s="9"/>
      <c r="GUF293" s="9"/>
      <c r="GUG293" s="9"/>
      <c r="GUH293" s="9"/>
      <c r="GUI293" s="9"/>
      <c r="GUJ293" s="9"/>
      <c r="GUK293" s="9"/>
      <c r="GUL293" s="9"/>
      <c r="GUM293" s="9"/>
      <c r="GUN293" s="9"/>
      <c r="GUO293" s="9"/>
      <c r="GUP293" s="9"/>
      <c r="GUQ293" s="9"/>
      <c r="GUR293" s="9"/>
      <c r="GUS293" s="9"/>
      <c r="GUT293" s="9"/>
      <c r="GUU293" s="9"/>
      <c r="GUV293" s="9"/>
      <c r="GUW293" s="9"/>
      <c r="GUX293" s="9"/>
      <c r="GUY293" s="9"/>
      <c r="GUZ293" s="9"/>
      <c r="GVA293" s="9"/>
      <c r="GVB293" s="9"/>
      <c r="GVC293" s="9"/>
      <c r="GVD293" s="9"/>
      <c r="GVE293" s="9"/>
      <c r="GVF293" s="9"/>
      <c r="GVG293" s="9"/>
      <c r="GVH293" s="9"/>
      <c r="GVI293" s="9"/>
      <c r="GVJ293" s="9"/>
      <c r="GVK293" s="9"/>
      <c r="GVL293" s="9"/>
      <c r="GVM293" s="9"/>
      <c r="GVN293" s="9"/>
      <c r="GVO293" s="9"/>
      <c r="GVP293" s="9"/>
      <c r="GVQ293" s="9"/>
      <c r="GVR293" s="9"/>
      <c r="GVS293" s="9"/>
      <c r="GVT293" s="9"/>
      <c r="GVU293" s="9"/>
      <c r="GVV293" s="9"/>
      <c r="GVW293" s="9"/>
      <c r="GVX293" s="9"/>
      <c r="GVY293" s="9"/>
      <c r="GVZ293" s="9"/>
      <c r="GWA293" s="9"/>
      <c r="GWB293" s="9"/>
      <c r="GWC293" s="9"/>
      <c r="GWD293" s="9"/>
      <c r="GWE293" s="9"/>
      <c r="GWF293" s="9"/>
      <c r="GWG293" s="9"/>
      <c r="GWH293" s="9"/>
      <c r="GWI293" s="9"/>
      <c r="GWJ293" s="9"/>
      <c r="GWK293" s="9"/>
      <c r="GWL293" s="9"/>
      <c r="GWM293" s="9"/>
      <c r="GWN293" s="9"/>
      <c r="GWO293" s="9"/>
      <c r="GWP293" s="9"/>
      <c r="GWQ293" s="9"/>
      <c r="GWR293" s="9"/>
      <c r="GWS293" s="9"/>
      <c r="GWT293" s="9"/>
      <c r="GWU293" s="9"/>
      <c r="GWV293" s="9"/>
      <c r="GWW293" s="9"/>
      <c r="GWX293" s="9"/>
      <c r="GWY293" s="9"/>
      <c r="GWZ293" s="9"/>
      <c r="GXA293" s="9"/>
      <c r="GXB293" s="9"/>
      <c r="GXC293" s="9"/>
      <c r="GXD293" s="9"/>
      <c r="GXE293" s="9"/>
      <c r="GXF293" s="9"/>
      <c r="GXG293" s="9"/>
      <c r="GXH293" s="9"/>
      <c r="GXI293" s="9"/>
      <c r="GXJ293" s="9"/>
      <c r="GXK293" s="9"/>
      <c r="GXL293" s="9"/>
      <c r="GXM293" s="9"/>
      <c r="GXN293" s="9"/>
      <c r="GXO293" s="9"/>
      <c r="GXP293" s="9"/>
      <c r="GXQ293" s="9"/>
      <c r="GXR293" s="9"/>
      <c r="GXS293" s="9"/>
      <c r="GXT293" s="9"/>
      <c r="GXU293" s="9"/>
      <c r="GXV293" s="9"/>
      <c r="GXW293" s="9"/>
      <c r="GXX293" s="9"/>
      <c r="GXY293" s="9"/>
      <c r="GXZ293" s="9"/>
      <c r="GYA293" s="9"/>
      <c r="GYB293" s="9"/>
      <c r="GYC293" s="9"/>
      <c r="GYD293" s="9"/>
      <c r="GYE293" s="9"/>
      <c r="GYF293" s="9"/>
      <c r="GYG293" s="9"/>
      <c r="GYH293" s="9"/>
      <c r="GYI293" s="9"/>
      <c r="GYJ293" s="9"/>
      <c r="GYK293" s="9"/>
      <c r="GYL293" s="9"/>
      <c r="GYM293" s="9"/>
      <c r="GYN293" s="9"/>
      <c r="GYO293" s="9"/>
      <c r="GYP293" s="9"/>
      <c r="GYQ293" s="9"/>
      <c r="GYR293" s="9"/>
      <c r="GYS293" s="9"/>
      <c r="GYT293" s="9"/>
      <c r="GYU293" s="9"/>
      <c r="GYV293" s="9"/>
      <c r="GYW293" s="9"/>
      <c r="GYX293" s="9"/>
      <c r="GYY293" s="9"/>
      <c r="GYZ293" s="9"/>
      <c r="GZA293" s="9"/>
      <c r="GZB293" s="9"/>
      <c r="GZC293" s="9"/>
      <c r="GZD293" s="9"/>
      <c r="GZE293" s="9"/>
      <c r="GZF293" s="9"/>
      <c r="GZG293" s="9"/>
      <c r="GZH293" s="9"/>
      <c r="GZI293" s="9"/>
      <c r="GZJ293" s="9"/>
      <c r="GZK293" s="9"/>
      <c r="GZL293" s="9"/>
      <c r="GZM293" s="9"/>
      <c r="GZN293" s="9"/>
      <c r="GZO293" s="9"/>
      <c r="GZP293" s="9"/>
      <c r="GZQ293" s="9"/>
      <c r="GZR293" s="9"/>
      <c r="GZS293" s="9"/>
      <c r="GZT293" s="9"/>
      <c r="GZU293" s="9"/>
      <c r="GZV293" s="9"/>
      <c r="GZW293" s="9"/>
      <c r="GZX293" s="9"/>
      <c r="GZY293" s="9"/>
      <c r="GZZ293" s="9"/>
      <c r="HAA293" s="9"/>
      <c r="HAB293" s="9"/>
      <c r="HAC293" s="9"/>
      <c r="HAD293" s="9"/>
      <c r="HAE293" s="9"/>
      <c r="HAF293" s="9"/>
      <c r="HAG293" s="9"/>
      <c r="HAH293" s="9"/>
      <c r="HAI293" s="9"/>
      <c r="HAJ293" s="9"/>
      <c r="HAK293" s="9"/>
      <c r="HAL293" s="9"/>
      <c r="HAM293" s="9"/>
      <c r="HAN293" s="9"/>
      <c r="HAO293" s="9"/>
      <c r="HAP293" s="9"/>
      <c r="HAQ293" s="9"/>
      <c r="HAR293" s="9"/>
      <c r="HAS293" s="9"/>
      <c r="HAT293" s="9"/>
      <c r="HAU293" s="9"/>
      <c r="HAV293" s="9"/>
      <c r="HAW293" s="9"/>
      <c r="HAX293" s="9"/>
      <c r="HAY293" s="9"/>
      <c r="HAZ293" s="9"/>
      <c r="HBA293" s="9"/>
      <c r="HBB293" s="9"/>
      <c r="HBC293" s="9"/>
      <c r="HBD293" s="9"/>
      <c r="HBE293" s="9"/>
      <c r="HBF293" s="9"/>
      <c r="HBG293" s="9"/>
      <c r="HBH293" s="9"/>
      <c r="HBI293" s="9"/>
      <c r="HBJ293" s="9"/>
      <c r="HBK293" s="9"/>
      <c r="HBL293" s="9"/>
      <c r="HBM293" s="9"/>
      <c r="HBN293" s="9"/>
      <c r="HBO293" s="9"/>
      <c r="HBP293" s="9"/>
      <c r="HBQ293" s="9"/>
      <c r="HBR293" s="9"/>
      <c r="HBS293" s="9"/>
      <c r="HBT293" s="9"/>
      <c r="HBU293" s="9"/>
      <c r="HBV293" s="9"/>
      <c r="HBW293" s="9"/>
      <c r="HBX293" s="9"/>
      <c r="HBY293" s="9"/>
      <c r="HBZ293" s="9"/>
      <c r="HCA293" s="9"/>
      <c r="HCB293" s="9"/>
      <c r="HCC293" s="9"/>
      <c r="HCD293" s="9"/>
      <c r="HCE293" s="9"/>
      <c r="HCF293" s="9"/>
      <c r="HCG293" s="9"/>
      <c r="HCH293" s="9"/>
      <c r="HCI293" s="9"/>
      <c r="HCJ293" s="9"/>
      <c r="HCK293" s="9"/>
      <c r="HCL293" s="9"/>
      <c r="HCM293" s="9"/>
      <c r="HCN293" s="9"/>
      <c r="HCO293" s="9"/>
      <c r="HCP293" s="9"/>
      <c r="HCQ293" s="9"/>
      <c r="HCR293" s="9"/>
      <c r="HCS293" s="9"/>
      <c r="HCT293" s="9"/>
      <c r="HCU293" s="9"/>
      <c r="HCV293" s="9"/>
      <c r="HCW293" s="9"/>
      <c r="HCX293" s="9"/>
      <c r="HCY293" s="9"/>
      <c r="HCZ293" s="9"/>
      <c r="HDA293" s="9"/>
      <c r="HDB293" s="9"/>
      <c r="HDC293" s="9"/>
      <c r="HDD293" s="9"/>
      <c r="HDE293" s="9"/>
      <c r="HDF293" s="9"/>
      <c r="HDG293" s="9"/>
      <c r="HDH293" s="9"/>
      <c r="HDI293" s="9"/>
      <c r="HDJ293" s="9"/>
      <c r="HDK293" s="9"/>
      <c r="HDL293" s="9"/>
      <c r="HDM293" s="9"/>
      <c r="HDN293" s="9"/>
      <c r="HDO293" s="9"/>
      <c r="HDP293" s="9"/>
      <c r="HDQ293" s="9"/>
      <c r="HDR293" s="9"/>
      <c r="HDS293" s="9"/>
      <c r="HDT293" s="9"/>
      <c r="HDU293" s="9"/>
      <c r="HDV293" s="9"/>
      <c r="HDW293" s="9"/>
      <c r="HDX293" s="9"/>
      <c r="HDY293" s="9"/>
      <c r="HDZ293" s="9"/>
      <c r="HEA293" s="9"/>
      <c r="HEB293" s="9"/>
      <c r="HEC293" s="9"/>
      <c r="HED293" s="9"/>
      <c r="HEE293" s="9"/>
      <c r="HEF293" s="9"/>
      <c r="HEG293" s="9"/>
      <c r="HEH293" s="9"/>
      <c r="HEI293" s="9"/>
      <c r="HEJ293" s="9"/>
      <c r="HEK293" s="9"/>
      <c r="HEL293" s="9"/>
      <c r="HEM293" s="9"/>
      <c r="HEN293" s="9"/>
      <c r="HEO293" s="9"/>
      <c r="HEP293" s="9"/>
      <c r="HEQ293" s="9"/>
      <c r="HER293" s="9"/>
      <c r="HES293" s="9"/>
      <c r="HET293" s="9"/>
      <c r="HEU293" s="9"/>
      <c r="HEV293" s="9"/>
      <c r="HEW293" s="9"/>
      <c r="HEX293" s="9"/>
      <c r="HEY293" s="9"/>
      <c r="HEZ293" s="9"/>
      <c r="HFA293" s="9"/>
      <c r="HFB293" s="9"/>
      <c r="HFC293" s="9"/>
      <c r="HFD293" s="9"/>
      <c r="HFE293" s="9"/>
      <c r="HFF293" s="9"/>
      <c r="HFG293" s="9"/>
      <c r="HFH293" s="9"/>
      <c r="HFI293" s="9"/>
      <c r="HFJ293" s="9"/>
      <c r="HFK293" s="9"/>
      <c r="HFL293" s="9"/>
      <c r="HFM293" s="9"/>
      <c r="HFN293" s="9"/>
      <c r="HFO293" s="9"/>
      <c r="HFP293" s="9"/>
      <c r="HFQ293" s="9"/>
      <c r="HFR293" s="9"/>
      <c r="HFS293" s="9"/>
      <c r="HFT293" s="9"/>
      <c r="HFU293" s="9"/>
      <c r="HFV293" s="9"/>
      <c r="HFW293" s="9"/>
      <c r="HFX293" s="9"/>
      <c r="HFY293" s="9"/>
      <c r="HFZ293" s="9"/>
      <c r="HGA293" s="9"/>
      <c r="HGB293" s="9"/>
      <c r="HGC293" s="9"/>
      <c r="HGD293" s="9"/>
      <c r="HGE293" s="9"/>
      <c r="HGF293" s="9"/>
      <c r="HGG293" s="9"/>
      <c r="HGH293" s="9"/>
      <c r="HGI293" s="9"/>
      <c r="HGJ293" s="9"/>
      <c r="HGK293" s="9"/>
      <c r="HGL293" s="9"/>
      <c r="HGM293" s="9"/>
      <c r="HGN293" s="9"/>
      <c r="HGO293" s="9"/>
      <c r="HGP293" s="9"/>
      <c r="HGQ293" s="9"/>
      <c r="HGR293" s="9"/>
      <c r="HGS293" s="9"/>
      <c r="HGT293" s="9"/>
      <c r="HGU293" s="9"/>
      <c r="HGV293" s="9"/>
      <c r="HGW293" s="9"/>
      <c r="HGX293" s="9"/>
      <c r="HGY293" s="9"/>
      <c r="HGZ293" s="9"/>
      <c r="HHA293" s="9"/>
      <c r="HHB293" s="9"/>
      <c r="HHC293" s="9"/>
      <c r="HHD293" s="9"/>
      <c r="HHE293" s="9"/>
      <c r="HHF293" s="9"/>
      <c r="HHG293" s="9"/>
      <c r="HHH293" s="9"/>
      <c r="HHI293" s="9"/>
      <c r="HHJ293" s="9"/>
      <c r="HHK293" s="9"/>
      <c r="HHL293" s="9"/>
      <c r="HHM293" s="9"/>
      <c r="HHN293" s="9"/>
      <c r="HHO293" s="9"/>
      <c r="HHP293" s="9"/>
      <c r="HHQ293" s="9"/>
      <c r="HHR293" s="9"/>
      <c r="HHS293" s="9"/>
      <c r="HHT293" s="9"/>
      <c r="HHU293" s="9"/>
      <c r="HHV293" s="9"/>
      <c r="HHW293" s="9"/>
      <c r="HHX293" s="9"/>
      <c r="HHY293" s="9"/>
      <c r="HHZ293" s="9"/>
      <c r="HIA293" s="9"/>
      <c r="HIB293" s="9"/>
      <c r="HIC293" s="9"/>
      <c r="HID293" s="9"/>
      <c r="HIE293" s="9"/>
      <c r="HIF293" s="9"/>
      <c r="HIG293" s="9"/>
      <c r="HIH293" s="9"/>
      <c r="HII293" s="9"/>
      <c r="HIJ293" s="9"/>
      <c r="HIK293" s="9"/>
      <c r="HIL293" s="9"/>
      <c r="HIM293" s="9"/>
      <c r="HIN293" s="9"/>
      <c r="HIO293" s="9"/>
      <c r="HIP293" s="9"/>
      <c r="HIQ293" s="9"/>
      <c r="HIR293" s="9"/>
      <c r="HIS293" s="9"/>
      <c r="HIT293" s="9"/>
      <c r="HIU293" s="9"/>
      <c r="HIV293" s="9"/>
      <c r="HIW293" s="9"/>
      <c r="HIX293" s="9"/>
      <c r="HIY293" s="9"/>
      <c r="HIZ293" s="9"/>
      <c r="HJA293" s="9"/>
      <c r="HJB293" s="9"/>
      <c r="HJC293" s="9"/>
      <c r="HJD293" s="9"/>
      <c r="HJE293" s="9"/>
      <c r="HJF293" s="9"/>
      <c r="HJG293" s="9"/>
      <c r="HJH293" s="9"/>
      <c r="HJI293" s="9"/>
      <c r="HJJ293" s="9"/>
      <c r="HJK293" s="9"/>
      <c r="HJL293" s="9"/>
      <c r="HJM293" s="9"/>
      <c r="HJN293" s="9"/>
      <c r="HJO293" s="9"/>
      <c r="HJP293" s="9"/>
      <c r="HJQ293" s="9"/>
      <c r="HJR293" s="9"/>
      <c r="HJS293" s="9"/>
      <c r="HJT293" s="9"/>
      <c r="HJU293" s="9"/>
      <c r="HJV293" s="9"/>
      <c r="HJW293" s="9"/>
      <c r="HJX293" s="9"/>
      <c r="HJY293" s="9"/>
      <c r="HJZ293" s="9"/>
      <c r="HKA293" s="9"/>
      <c r="HKB293" s="9"/>
      <c r="HKC293" s="9"/>
      <c r="HKD293" s="9"/>
      <c r="HKE293" s="9"/>
      <c r="HKF293" s="9"/>
      <c r="HKG293" s="9"/>
      <c r="HKH293" s="9"/>
      <c r="HKI293" s="9"/>
      <c r="HKJ293" s="9"/>
      <c r="HKK293" s="9"/>
      <c r="HKL293" s="9"/>
      <c r="HKM293" s="9"/>
      <c r="HKN293" s="9"/>
      <c r="HKO293" s="9"/>
      <c r="HKP293" s="9"/>
      <c r="HKQ293" s="9"/>
      <c r="HKR293" s="9"/>
      <c r="HKS293" s="9"/>
      <c r="HKT293" s="9"/>
      <c r="HKU293" s="9"/>
      <c r="HKV293" s="9"/>
      <c r="HKW293" s="9"/>
      <c r="HKX293" s="9"/>
      <c r="HKY293" s="9"/>
      <c r="HKZ293" s="9"/>
      <c r="HLA293" s="9"/>
      <c r="HLB293" s="9"/>
      <c r="HLC293" s="9"/>
      <c r="HLD293" s="9"/>
      <c r="HLE293" s="9"/>
      <c r="HLF293" s="9"/>
      <c r="HLG293" s="9"/>
      <c r="HLH293" s="9"/>
      <c r="HLI293" s="9"/>
      <c r="HLJ293" s="9"/>
      <c r="HLK293" s="9"/>
      <c r="HLL293" s="9"/>
      <c r="HLM293" s="9"/>
      <c r="HLN293" s="9"/>
      <c r="HLO293" s="9"/>
      <c r="HLP293" s="9"/>
      <c r="HLQ293" s="9"/>
      <c r="HLR293" s="9"/>
      <c r="HLS293" s="9"/>
      <c r="HLT293" s="9"/>
      <c r="HLU293" s="9"/>
      <c r="HLV293" s="9"/>
      <c r="HLW293" s="9"/>
      <c r="HLX293" s="9"/>
      <c r="HLY293" s="9"/>
      <c r="HLZ293" s="9"/>
      <c r="HMA293" s="9"/>
      <c r="HMB293" s="9"/>
      <c r="HMC293" s="9"/>
      <c r="HMD293" s="9"/>
      <c r="HME293" s="9"/>
      <c r="HMF293" s="9"/>
      <c r="HMG293" s="9"/>
      <c r="HMH293" s="9"/>
      <c r="HMI293" s="9"/>
      <c r="HMJ293" s="9"/>
      <c r="HMK293" s="9"/>
      <c r="HML293" s="9"/>
      <c r="HMM293" s="9"/>
      <c r="HMN293" s="9"/>
      <c r="HMO293" s="9"/>
      <c r="HMP293" s="9"/>
      <c r="HMQ293" s="9"/>
      <c r="HMR293" s="9"/>
      <c r="HMS293" s="9"/>
      <c r="HMT293" s="9"/>
      <c r="HMU293" s="9"/>
      <c r="HMV293" s="9"/>
      <c r="HMW293" s="9"/>
      <c r="HMX293" s="9"/>
      <c r="HMY293" s="9"/>
      <c r="HMZ293" s="9"/>
      <c r="HNA293" s="9"/>
      <c r="HNB293" s="9"/>
      <c r="HNC293" s="9"/>
      <c r="HND293" s="9"/>
      <c r="HNE293" s="9"/>
      <c r="HNF293" s="9"/>
      <c r="HNG293" s="9"/>
      <c r="HNH293" s="9"/>
      <c r="HNI293" s="9"/>
      <c r="HNJ293" s="9"/>
      <c r="HNK293" s="9"/>
      <c r="HNL293" s="9"/>
      <c r="HNM293" s="9"/>
      <c r="HNN293" s="9"/>
      <c r="HNO293" s="9"/>
      <c r="HNP293" s="9"/>
      <c r="HNQ293" s="9"/>
      <c r="HNR293" s="9"/>
      <c r="HNS293" s="9"/>
      <c r="HNT293" s="9"/>
      <c r="HNU293" s="9"/>
      <c r="HNV293" s="9"/>
      <c r="HNW293" s="9"/>
      <c r="HNX293" s="9"/>
      <c r="HNY293" s="9"/>
      <c r="HNZ293" s="9"/>
      <c r="HOA293" s="9"/>
      <c r="HOB293" s="9"/>
      <c r="HOC293" s="9"/>
      <c r="HOD293" s="9"/>
      <c r="HOE293" s="9"/>
      <c r="HOF293" s="9"/>
      <c r="HOG293" s="9"/>
      <c r="HOH293" s="9"/>
      <c r="HOI293" s="9"/>
      <c r="HOJ293" s="9"/>
      <c r="HOK293" s="9"/>
      <c r="HOL293" s="9"/>
      <c r="HOM293" s="9"/>
      <c r="HON293" s="9"/>
      <c r="HOO293" s="9"/>
      <c r="HOP293" s="9"/>
      <c r="HOQ293" s="9"/>
      <c r="HOR293" s="9"/>
      <c r="HOS293" s="9"/>
      <c r="HOT293" s="9"/>
      <c r="HOU293" s="9"/>
      <c r="HOV293" s="9"/>
      <c r="HOW293" s="9"/>
      <c r="HOX293" s="9"/>
      <c r="HOY293" s="9"/>
      <c r="HOZ293" s="9"/>
      <c r="HPA293" s="9"/>
      <c r="HPB293" s="9"/>
      <c r="HPC293" s="9"/>
      <c r="HPD293" s="9"/>
      <c r="HPE293" s="9"/>
      <c r="HPF293" s="9"/>
      <c r="HPG293" s="9"/>
      <c r="HPH293" s="9"/>
      <c r="HPI293" s="9"/>
      <c r="HPJ293" s="9"/>
      <c r="HPK293" s="9"/>
      <c r="HPL293" s="9"/>
      <c r="HPM293" s="9"/>
      <c r="HPN293" s="9"/>
      <c r="HPO293" s="9"/>
      <c r="HPP293" s="9"/>
      <c r="HPQ293" s="9"/>
      <c r="HPR293" s="9"/>
      <c r="HPS293" s="9"/>
      <c r="HPT293" s="9"/>
      <c r="HPU293" s="9"/>
      <c r="HPV293" s="9"/>
      <c r="HPW293" s="9"/>
      <c r="HPX293" s="9"/>
      <c r="HPY293" s="9"/>
      <c r="HPZ293" s="9"/>
      <c r="HQA293" s="9"/>
      <c r="HQB293" s="9"/>
      <c r="HQC293" s="9"/>
      <c r="HQD293" s="9"/>
      <c r="HQE293" s="9"/>
      <c r="HQF293" s="9"/>
      <c r="HQG293" s="9"/>
      <c r="HQH293" s="9"/>
      <c r="HQI293" s="9"/>
      <c r="HQJ293" s="9"/>
      <c r="HQK293" s="9"/>
      <c r="HQL293" s="9"/>
      <c r="HQM293" s="9"/>
      <c r="HQN293" s="9"/>
      <c r="HQO293" s="9"/>
      <c r="HQP293" s="9"/>
      <c r="HQQ293" s="9"/>
      <c r="HQR293" s="9"/>
      <c r="HQS293" s="9"/>
      <c r="HQT293" s="9"/>
      <c r="HQU293" s="9"/>
      <c r="HQV293" s="9"/>
      <c r="HQW293" s="9"/>
      <c r="HQX293" s="9"/>
      <c r="HQY293" s="9"/>
      <c r="HQZ293" s="9"/>
      <c r="HRA293" s="9"/>
      <c r="HRB293" s="9"/>
      <c r="HRC293" s="9"/>
      <c r="HRD293" s="9"/>
      <c r="HRE293" s="9"/>
      <c r="HRF293" s="9"/>
      <c r="HRG293" s="9"/>
      <c r="HRH293" s="9"/>
      <c r="HRI293" s="9"/>
      <c r="HRJ293" s="9"/>
      <c r="HRK293" s="9"/>
      <c r="HRL293" s="9"/>
      <c r="HRM293" s="9"/>
      <c r="HRN293" s="9"/>
      <c r="HRO293" s="9"/>
      <c r="HRP293" s="9"/>
      <c r="HRQ293" s="9"/>
      <c r="HRR293" s="9"/>
      <c r="HRS293" s="9"/>
      <c r="HRT293" s="9"/>
      <c r="HRU293" s="9"/>
      <c r="HRV293" s="9"/>
      <c r="HRW293" s="9"/>
      <c r="HRX293" s="9"/>
      <c r="HRY293" s="9"/>
      <c r="HRZ293" s="9"/>
      <c r="HSA293" s="9"/>
      <c r="HSB293" s="9"/>
      <c r="HSC293" s="9"/>
      <c r="HSD293" s="9"/>
      <c r="HSE293" s="9"/>
      <c r="HSF293" s="9"/>
      <c r="HSG293" s="9"/>
      <c r="HSH293" s="9"/>
      <c r="HSI293" s="9"/>
      <c r="HSJ293" s="9"/>
      <c r="HSK293" s="9"/>
      <c r="HSL293" s="9"/>
      <c r="HSM293" s="9"/>
      <c r="HSN293" s="9"/>
      <c r="HSO293" s="9"/>
      <c r="HSP293" s="9"/>
      <c r="HSQ293" s="9"/>
      <c r="HSR293" s="9"/>
      <c r="HSS293" s="9"/>
      <c r="HST293" s="9"/>
      <c r="HSU293" s="9"/>
      <c r="HSV293" s="9"/>
      <c r="HSW293" s="9"/>
      <c r="HSX293" s="9"/>
      <c r="HSY293" s="9"/>
      <c r="HSZ293" s="9"/>
      <c r="HTA293" s="9"/>
      <c r="HTB293" s="9"/>
      <c r="HTC293" s="9"/>
      <c r="HTD293" s="9"/>
      <c r="HTE293" s="9"/>
      <c r="HTF293" s="9"/>
      <c r="HTG293" s="9"/>
      <c r="HTH293" s="9"/>
      <c r="HTI293" s="9"/>
      <c r="HTJ293" s="9"/>
      <c r="HTK293" s="9"/>
      <c r="HTL293" s="9"/>
      <c r="HTM293" s="9"/>
      <c r="HTN293" s="9"/>
      <c r="HTO293" s="9"/>
      <c r="HTP293" s="9"/>
      <c r="HTQ293" s="9"/>
      <c r="HTR293" s="9"/>
      <c r="HTS293" s="9"/>
      <c r="HTT293" s="9"/>
      <c r="HTU293" s="9"/>
      <c r="HTV293" s="9"/>
      <c r="HTW293" s="9"/>
      <c r="HTX293" s="9"/>
      <c r="HTY293" s="9"/>
      <c r="HTZ293" s="9"/>
      <c r="HUA293" s="9"/>
      <c r="HUB293" s="9"/>
      <c r="HUC293" s="9"/>
      <c r="HUD293" s="9"/>
      <c r="HUE293" s="9"/>
      <c r="HUF293" s="9"/>
      <c r="HUG293" s="9"/>
      <c r="HUH293" s="9"/>
      <c r="HUI293" s="9"/>
      <c r="HUJ293" s="9"/>
      <c r="HUK293" s="9"/>
      <c r="HUL293" s="9"/>
      <c r="HUM293" s="9"/>
      <c r="HUN293" s="9"/>
      <c r="HUO293" s="9"/>
      <c r="HUP293" s="9"/>
      <c r="HUQ293" s="9"/>
      <c r="HUR293" s="9"/>
      <c r="HUS293" s="9"/>
      <c r="HUT293" s="9"/>
      <c r="HUU293" s="9"/>
      <c r="HUV293" s="9"/>
      <c r="HUW293" s="9"/>
      <c r="HUX293" s="9"/>
      <c r="HUY293" s="9"/>
      <c r="HUZ293" s="9"/>
      <c r="HVA293" s="9"/>
      <c r="HVB293" s="9"/>
      <c r="HVC293" s="9"/>
      <c r="HVD293" s="9"/>
      <c r="HVE293" s="9"/>
      <c r="HVF293" s="9"/>
      <c r="HVG293" s="9"/>
      <c r="HVH293" s="9"/>
      <c r="HVI293" s="9"/>
      <c r="HVJ293" s="9"/>
      <c r="HVK293" s="9"/>
      <c r="HVL293" s="9"/>
      <c r="HVM293" s="9"/>
      <c r="HVN293" s="9"/>
      <c r="HVO293" s="9"/>
      <c r="HVP293" s="9"/>
      <c r="HVQ293" s="9"/>
      <c r="HVR293" s="9"/>
      <c r="HVS293" s="9"/>
      <c r="HVT293" s="9"/>
      <c r="HVU293" s="9"/>
      <c r="HVV293" s="9"/>
      <c r="HVW293" s="9"/>
      <c r="HVX293" s="9"/>
      <c r="HVY293" s="9"/>
      <c r="HVZ293" s="9"/>
      <c r="HWA293" s="9"/>
      <c r="HWB293" s="9"/>
      <c r="HWC293" s="9"/>
      <c r="HWD293" s="9"/>
      <c r="HWE293" s="9"/>
      <c r="HWF293" s="9"/>
      <c r="HWG293" s="9"/>
      <c r="HWH293" s="9"/>
      <c r="HWI293" s="9"/>
      <c r="HWJ293" s="9"/>
      <c r="HWK293" s="9"/>
      <c r="HWL293" s="9"/>
      <c r="HWM293" s="9"/>
      <c r="HWN293" s="9"/>
      <c r="HWO293" s="9"/>
      <c r="HWP293" s="9"/>
      <c r="HWQ293" s="9"/>
      <c r="HWR293" s="9"/>
      <c r="HWS293" s="9"/>
      <c r="HWT293" s="9"/>
      <c r="HWU293" s="9"/>
      <c r="HWV293" s="9"/>
      <c r="HWW293" s="9"/>
      <c r="HWX293" s="9"/>
      <c r="HWY293" s="9"/>
      <c r="HWZ293" s="9"/>
      <c r="HXA293" s="9"/>
      <c r="HXB293" s="9"/>
      <c r="HXC293" s="9"/>
      <c r="HXD293" s="9"/>
      <c r="HXE293" s="9"/>
      <c r="HXF293" s="9"/>
      <c r="HXG293" s="9"/>
      <c r="HXH293" s="9"/>
      <c r="HXI293" s="9"/>
      <c r="HXJ293" s="9"/>
      <c r="HXK293" s="9"/>
      <c r="HXL293" s="9"/>
      <c r="HXM293" s="9"/>
      <c r="HXN293" s="9"/>
      <c r="HXO293" s="9"/>
      <c r="HXP293" s="9"/>
      <c r="HXQ293" s="9"/>
      <c r="HXR293" s="9"/>
      <c r="HXS293" s="9"/>
      <c r="HXT293" s="9"/>
      <c r="HXU293" s="9"/>
      <c r="HXV293" s="9"/>
      <c r="HXW293" s="9"/>
      <c r="HXX293" s="9"/>
      <c r="HXY293" s="9"/>
      <c r="HXZ293" s="9"/>
      <c r="HYA293" s="9"/>
      <c r="HYB293" s="9"/>
      <c r="HYC293" s="9"/>
      <c r="HYD293" s="9"/>
      <c r="HYE293" s="9"/>
      <c r="HYF293" s="9"/>
      <c r="HYG293" s="9"/>
      <c r="HYH293" s="9"/>
      <c r="HYI293" s="9"/>
      <c r="HYJ293" s="9"/>
      <c r="HYK293" s="9"/>
      <c r="HYL293" s="9"/>
      <c r="HYM293" s="9"/>
      <c r="HYN293" s="9"/>
      <c r="HYO293" s="9"/>
      <c r="HYP293" s="9"/>
      <c r="HYQ293" s="9"/>
      <c r="HYR293" s="9"/>
      <c r="HYS293" s="9"/>
      <c r="HYT293" s="9"/>
      <c r="HYU293" s="9"/>
      <c r="HYV293" s="9"/>
      <c r="HYW293" s="9"/>
      <c r="HYX293" s="9"/>
      <c r="HYY293" s="9"/>
      <c r="HYZ293" s="9"/>
      <c r="HZA293" s="9"/>
      <c r="HZB293" s="9"/>
      <c r="HZC293" s="9"/>
      <c r="HZD293" s="9"/>
      <c r="HZE293" s="9"/>
      <c r="HZF293" s="9"/>
      <c r="HZG293" s="9"/>
      <c r="HZH293" s="9"/>
      <c r="HZI293" s="9"/>
      <c r="HZJ293" s="9"/>
      <c r="HZK293" s="9"/>
      <c r="HZL293" s="9"/>
      <c r="HZM293" s="9"/>
      <c r="HZN293" s="9"/>
      <c r="HZO293" s="9"/>
      <c r="HZP293" s="9"/>
      <c r="HZQ293" s="9"/>
      <c r="HZR293" s="9"/>
      <c r="HZS293" s="9"/>
      <c r="HZT293" s="9"/>
      <c r="HZU293" s="9"/>
      <c r="HZV293" s="9"/>
      <c r="HZW293" s="9"/>
      <c r="HZX293" s="9"/>
      <c r="HZY293" s="9"/>
      <c r="HZZ293" s="9"/>
      <c r="IAA293" s="9"/>
      <c r="IAB293" s="9"/>
      <c r="IAC293" s="9"/>
      <c r="IAD293" s="9"/>
      <c r="IAE293" s="9"/>
      <c r="IAF293" s="9"/>
      <c r="IAG293" s="9"/>
      <c r="IAH293" s="9"/>
      <c r="IAI293" s="9"/>
      <c r="IAJ293" s="9"/>
      <c r="IAK293" s="9"/>
      <c r="IAL293" s="9"/>
      <c r="IAM293" s="9"/>
      <c r="IAN293" s="9"/>
      <c r="IAO293" s="9"/>
      <c r="IAP293" s="9"/>
      <c r="IAQ293" s="9"/>
      <c r="IAR293" s="9"/>
      <c r="IAS293" s="9"/>
      <c r="IAT293" s="9"/>
      <c r="IAU293" s="9"/>
      <c r="IAV293" s="9"/>
      <c r="IAW293" s="9"/>
      <c r="IAX293" s="9"/>
      <c r="IAY293" s="9"/>
      <c r="IAZ293" s="9"/>
      <c r="IBA293" s="9"/>
      <c r="IBB293" s="9"/>
      <c r="IBC293" s="9"/>
      <c r="IBD293" s="9"/>
      <c r="IBE293" s="9"/>
      <c r="IBF293" s="9"/>
      <c r="IBG293" s="9"/>
      <c r="IBH293" s="9"/>
      <c r="IBI293" s="9"/>
      <c r="IBJ293" s="9"/>
      <c r="IBK293" s="9"/>
      <c r="IBL293" s="9"/>
      <c r="IBM293" s="9"/>
      <c r="IBN293" s="9"/>
      <c r="IBO293" s="9"/>
      <c r="IBP293" s="9"/>
      <c r="IBQ293" s="9"/>
      <c r="IBR293" s="9"/>
      <c r="IBS293" s="9"/>
      <c r="IBT293" s="9"/>
      <c r="IBU293" s="9"/>
      <c r="IBV293" s="9"/>
      <c r="IBW293" s="9"/>
      <c r="IBX293" s="9"/>
      <c r="IBY293" s="9"/>
      <c r="IBZ293" s="9"/>
      <c r="ICA293" s="9"/>
      <c r="ICB293" s="9"/>
      <c r="ICC293" s="9"/>
      <c r="ICD293" s="9"/>
      <c r="ICE293" s="9"/>
      <c r="ICF293" s="9"/>
      <c r="ICG293" s="9"/>
      <c r="ICH293" s="9"/>
      <c r="ICI293" s="9"/>
      <c r="ICJ293" s="9"/>
      <c r="ICK293" s="9"/>
      <c r="ICL293" s="9"/>
      <c r="ICM293" s="9"/>
      <c r="ICN293" s="9"/>
      <c r="ICO293" s="9"/>
      <c r="ICP293" s="9"/>
      <c r="ICQ293" s="9"/>
      <c r="ICR293" s="9"/>
      <c r="ICS293" s="9"/>
      <c r="ICT293" s="9"/>
      <c r="ICU293" s="9"/>
      <c r="ICV293" s="9"/>
      <c r="ICW293" s="9"/>
      <c r="ICX293" s="9"/>
      <c r="ICY293" s="9"/>
      <c r="ICZ293" s="9"/>
      <c r="IDA293" s="9"/>
      <c r="IDB293" s="9"/>
      <c r="IDC293" s="9"/>
      <c r="IDD293" s="9"/>
      <c r="IDE293" s="9"/>
      <c r="IDF293" s="9"/>
      <c r="IDG293" s="9"/>
      <c r="IDH293" s="9"/>
      <c r="IDI293" s="9"/>
      <c r="IDJ293" s="9"/>
      <c r="IDK293" s="9"/>
      <c r="IDL293" s="9"/>
      <c r="IDM293" s="9"/>
      <c r="IDN293" s="9"/>
      <c r="IDO293" s="9"/>
      <c r="IDP293" s="9"/>
      <c r="IDQ293" s="9"/>
      <c r="IDR293" s="9"/>
      <c r="IDS293" s="9"/>
      <c r="IDT293" s="9"/>
      <c r="IDU293" s="9"/>
      <c r="IDV293" s="9"/>
      <c r="IDW293" s="9"/>
      <c r="IDX293" s="9"/>
      <c r="IDY293" s="9"/>
      <c r="IDZ293" s="9"/>
      <c r="IEA293" s="9"/>
      <c r="IEB293" s="9"/>
      <c r="IEC293" s="9"/>
      <c r="IED293" s="9"/>
      <c r="IEE293" s="9"/>
      <c r="IEF293" s="9"/>
      <c r="IEG293" s="9"/>
      <c r="IEH293" s="9"/>
      <c r="IEI293" s="9"/>
      <c r="IEJ293" s="9"/>
      <c r="IEK293" s="9"/>
      <c r="IEL293" s="9"/>
      <c r="IEM293" s="9"/>
      <c r="IEN293" s="9"/>
      <c r="IEO293" s="9"/>
      <c r="IEP293" s="9"/>
      <c r="IEQ293" s="9"/>
      <c r="IER293" s="9"/>
      <c r="IES293" s="9"/>
      <c r="IET293" s="9"/>
      <c r="IEU293" s="9"/>
      <c r="IEV293" s="9"/>
      <c r="IEW293" s="9"/>
      <c r="IEX293" s="9"/>
      <c r="IEY293" s="9"/>
      <c r="IEZ293" s="9"/>
      <c r="IFA293" s="9"/>
      <c r="IFB293" s="9"/>
      <c r="IFC293" s="9"/>
      <c r="IFD293" s="9"/>
      <c r="IFE293" s="9"/>
      <c r="IFF293" s="9"/>
      <c r="IFG293" s="9"/>
      <c r="IFH293" s="9"/>
      <c r="IFI293" s="9"/>
      <c r="IFJ293" s="9"/>
      <c r="IFK293" s="9"/>
      <c r="IFL293" s="9"/>
      <c r="IFM293" s="9"/>
      <c r="IFN293" s="9"/>
      <c r="IFO293" s="9"/>
      <c r="IFP293" s="9"/>
      <c r="IFQ293" s="9"/>
      <c r="IFR293" s="9"/>
      <c r="IFS293" s="9"/>
      <c r="IFT293" s="9"/>
      <c r="IFU293" s="9"/>
      <c r="IFV293" s="9"/>
      <c r="IFW293" s="9"/>
      <c r="IFX293" s="9"/>
      <c r="IFY293" s="9"/>
      <c r="IFZ293" s="9"/>
      <c r="IGA293" s="9"/>
      <c r="IGB293" s="9"/>
      <c r="IGC293" s="9"/>
      <c r="IGD293" s="9"/>
      <c r="IGE293" s="9"/>
      <c r="IGF293" s="9"/>
      <c r="IGG293" s="9"/>
      <c r="IGH293" s="9"/>
      <c r="IGI293" s="9"/>
      <c r="IGJ293" s="9"/>
      <c r="IGK293" s="9"/>
      <c r="IGL293" s="9"/>
      <c r="IGM293" s="9"/>
      <c r="IGN293" s="9"/>
      <c r="IGO293" s="9"/>
      <c r="IGP293" s="9"/>
      <c r="IGQ293" s="9"/>
      <c r="IGR293" s="9"/>
      <c r="IGS293" s="9"/>
      <c r="IGT293" s="9"/>
      <c r="IGU293" s="9"/>
      <c r="IGV293" s="9"/>
      <c r="IGW293" s="9"/>
      <c r="IGX293" s="9"/>
      <c r="IGY293" s="9"/>
      <c r="IGZ293" s="9"/>
      <c r="IHA293" s="9"/>
      <c r="IHB293" s="9"/>
      <c r="IHC293" s="9"/>
      <c r="IHD293" s="9"/>
      <c r="IHE293" s="9"/>
      <c r="IHF293" s="9"/>
      <c r="IHG293" s="9"/>
      <c r="IHH293" s="9"/>
      <c r="IHI293" s="9"/>
      <c r="IHJ293" s="9"/>
      <c r="IHK293" s="9"/>
      <c r="IHL293" s="9"/>
      <c r="IHM293" s="9"/>
      <c r="IHN293" s="9"/>
      <c r="IHO293" s="9"/>
      <c r="IHP293" s="9"/>
      <c r="IHQ293" s="9"/>
      <c r="IHR293" s="9"/>
      <c r="IHS293" s="9"/>
      <c r="IHT293" s="9"/>
      <c r="IHU293" s="9"/>
      <c r="IHV293" s="9"/>
      <c r="IHW293" s="9"/>
      <c r="IHX293" s="9"/>
      <c r="IHY293" s="9"/>
      <c r="IHZ293" s="9"/>
      <c r="IIA293" s="9"/>
      <c r="IIB293" s="9"/>
      <c r="IIC293" s="9"/>
      <c r="IID293" s="9"/>
      <c r="IIE293" s="9"/>
      <c r="IIF293" s="9"/>
      <c r="IIG293" s="9"/>
      <c r="IIH293" s="9"/>
      <c r="III293" s="9"/>
      <c r="IIJ293" s="9"/>
      <c r="IIK293" s="9"/>
      <c r="IIL293" s="9"/>
      <c r="IIM293" s="9"/>
      <c r="IIN293" s="9"/>
      <c r="IIO293" s="9"/>
      <c r="IIP293" s="9"/>
      <c r="IIQ293" s="9"/>
      <c r="IIR293" s="9"/>
      <c r="IIS293" s="9"/>
      <c r="IIT293" s="9"/>
      <c r="IIU293" s="9"/>
      <c r="IIV293" s="9"/>
      <c r="IIW293" s="9"/>
      <c r="IIX293" s="9"/>
      <c r="IIY293" s="9"/>
      <c r="IIZ293" s="9"/>
      <c r="IJA293" s="9"/>
      <c r="IJB293" s="9"/>
      <c r="IJC293" s="9"/>
      <c r="IJD293" s="9"/>
      <c r="IJE293" s="9"/>
      <c r="IJF293" s="9"/>
      <c r="IJG293" s="9"/>
      <c r="IJH293" s="9"/>
      <c r="IJI293" s="9"/>
      <c r="IJJ293" s="9"/>
      <c r="IJK293" s="9"/>
      <c r="IJL293" s="9"/>
      <c r="IJM293" s="9"/>
      <c r="IJN293" s="9"/>
      <c r="IJO293" s="9"/>
      <c r="IJP293" s="9"/>
      <c r="IJQ293" s="9"/>
      <c r="IJR293" s="9"/>
      <c r="IJS293" s="9"/>
      <c r="IJT293" s="9"/>
      <c r="IJU293" s="9"/>
      <c r="IJV293" s="9"/>
      <c r="IJW293" s="9"/>
      <c r="IJX293" s="9"/>
      <c r="IJY293" s="9"/>
      <c r="IJZ293" s="9"/>
      <c r="IKA293" s="9"/>
      <c r="IKB293" s="9"/>
      <c r="IKC293" s="9"/>
      <c r="IKD293" s="9"/>
      <c r="IKE293" s="9"/>
      <c r="IKF293" s="9"/>
      <c r="IKG293" s="9"/>
      <c r="IKH293" s="9"/>
      <c r="IKI293" s="9"/>
      <c r="IKJ293" s="9"/>
      <c r="IKK293" s="9"/>
      <c r="IKL293" s="9"/>
      <c r="IKM293" s="9"/>
      <c r="IKN293" s="9"/>
      <c r="IKO293" s="9"/>
      <c r="IKP293" s="9"/>
      <c r="IKQ293" s="9"/>
      <c r="IKR293" s="9"/>
      <c r="IKS293" s="9"/>
      <c r="IKT293" s="9"/>
      <c r="IKU293" s="9"/>
      <c r="IKV293" s="9"/>
      <c r="IKW293" s="9"/>
      <c r="IKX293" s="9"/>
      <c r="IKY293" s="9"/>
      <c r="IKZ293" s="9"/>
      <c r="ILA293" s="9"/>
      <c r="ILB293" s="9"/>
      <c r="ILC293" s="9"/>
      <c r="ILD293" s="9"/>
      <c r="ILE293" s="9"/>
      <c r="ILF293" s="9"/>
      <c r="ILG293" s="9"/>
      <c r="ILH293" s="9"/>
      <c r="ILI293" s="9"/>
      <c r="ILJ293" s="9"/>
      <c r="ILK293" s="9"/>
      <c r="ILL293" s="9"/>
      <c r="ILM293" s="9"/>
      <c r="ILN293" s="9"/>
      <c r="ILO293" s="9"/>
      <c r="ILP293" s="9"/>
      <c r="ILQ293" s="9"/>
      <c r="ILR293" s="9"/>
      <c r="ILS293" s="9"/>
      <c r="ILT293" s="9"/>
      <c r="ILU293" s="9"/>
      <c r="ILV293" s="9"/>
      <c r="ILW293" s="9"/>
      <c r="ILX293" s="9"/>
      <c r="ILY293" s="9"/>
      <c r="ILZ293" s="9"/>
      <c r="IMA293" s="9"/>
      <c r="IMB293" s="9"/>
      <c r="IMC293" s="9"/>
      <c r="IMD293" s="9"/>
      <c r="IME293" s="9"/>
      <c r="IMF293" s="9"/>
      <c r="IMG293" s="9"/>
      <c r="IMH293" s="9"/>
      <c r="IMI293" s="9"/>
      <c r="IMJ293" s="9"/>
      <c r="IMK293" s="9"/>
      <c r="IML293" s="9"/>
      <c r="IMM293" s="9"/>
      <c r="IMN293" s="9"/>
      <c r="IMO293" s="9"/>
      <c r="IMP293" s="9"/>
      <c r="IMQ293" s="9"/>
      <c r="IMR293" s="9"/>
      <c r="IMS293" s="9"/>
      <c r="IMT293" s="9"/>
      <c r="IMU293" s="9"/>
      <c r="IMV293" s="9"/>
      <c r="IMW293" s="9"/>
      <c r="IMX293" s="9"/>
      <c r="IMY293" s="9"/>
      <c r="IMZ293" s="9"/>
      <c r="INA293" s="9"/>
      <c r="INB293" s="9"/>
      <c r="INC293" s="9"/>
      <c r="IND293" s="9"/>
      <c r="INE293" s="9"/>
      <c r="INF293" s="9"/>
      <c r="ING293" s="9"/>
      <c r="INH293" s="9"/>
      <c r="INI293" s="9"/>
      <c r="INJ293" s="9"/>
      <c r="INK293" s="9"/>
      <c r="INL293" s="9"/>
      <c r="INM293" s="9"/>
      <c r="INN293" s="9"/>
      <c r="INO293" s="9"/>
      <c r="INP293" s="9"/>
      <c r="INQ293" s="9"/>
      <c r="INR293" s="9"/>
      <c r="INS293" s="9"/>
      <c r="INT293" s="9"/>
      <c r="INU293" s="9"/>
      <c r="INV293" s="9"/>
      <c r="INW293" s="9"/>
      <c r="INX293" s="9"/>
      <c r="INY293" s="9"/>
      <c r="INZ293" s="9"/>
      <c r="IOA293" s="9"/>
      <c r="IOB293" s="9"/>
      <c r="IOC293" s="9"/>
      <c r="IOD293" s="9"/>
      <c r="IOE293" s="9"/>
      <c r="IOF293" s="9"/>
      <c r="IOG293" s="9"/>
      <c r="IOH293" s="9"/>
      <c r="IOI293" s="9"/>
      <c r="IOJ293" s="9"/>
      <c r="IOK293" s="9"/>
      <c r="IOL293" s="9"/>
      <c r="IOM293" s="9"/>
      <c r="ION293" s="9"/>
      <c r="IOO293" s="9"/>
      <c r="IOP293" s="9"/>
      <c r="IOQ293" s="9"/>
      <c r="IOR293" s="9"/>
      <c r="IOS293" s="9"/>
      <c r="IOT293" s="9"/>
      <c r="IOU293" s="9"/>
      <c r="IOV293" s="9"/>
      <c r="IOW293" s="9"/>
      <c r="IOX293" s="9"/>
      <c r="IOY293" s="9"/>
      <c r="IOZ293" s="9"/>
      <c r="IPA293" s="9"/>
      <c r="IPB293" s="9"/>
      <c r="IPC293" s="9"/>
      <c r="IPD293" s="9"/>
      <c r="IPE293" s="9"/>
      <c r="IPF293" s="9"/>
      <c r="IPG293" s="9"/>
      <c r="IPH293" s="9"/>
      <c r="IPI293" s="9"/>
      <c r="IPJ293" s="9"/>
      <c r="IPK293" s="9"/>
      <c r="IPL293" s="9"/>
      <c r="IPM293" s="9"/>
      <c r="IPN293" s="9"/>
      <c r="IPO293" s="9"/>
      <c r="IPP293" s="9"/>
      <c r="IPQ293" s="9"/>
      <c r="IPR293" s="9"/>
      <c r="IPS293" s="9"/>
      <c r="IPT293" s="9"/>
      <c r="IPU293" s="9"/>
      <c r="IPV293" s="9"/>
      <c r="IPW293" s="9"/>
      <c r="IPX293" s="9"/>
      <c r="IPY293" s="9"/>
      <c r="IPZ293" s="9"/>
      <c r="IQA293" s="9"/>
      <c r="IQB293" s="9"/>
      <c r="IQC293" s="9"/>
      <c r="IQD293" s="9"/>
      <c r="IQE293" s="9"/>
      <c r="IQF293" s="9"/>
      <c r="IQG293" s="9"/>
      <c r="IQH293" s="9"/>
      <c r="IQI293" s="9"/>
      <c r="IQJ293" s="9"/>
      <c r="IQK293" s="9"/>
      <c r="IQL293" s="9"/>
      <c r="IQM293" s="9"/>
      <c r="IQN293" s="9"/>
      <c r="IQO293" s="9"/>
      <c r="IQP293" s="9"/>
      <c r="IQQ293" s="9"/>
      <c r="IQR293" s="9"/>
      <c r="IQS293" s="9"/>
      <c r="IQT293" s="9"/>
      <c r="IQU293" s="9"/>
      <c r="IQV293" s="9"/>
      <c r="IQW293" s="9"/>
      <c r="IQX293" s="9"/>
      <c r="IQY293" s="9"/>
      <c r="IQZ293" s="9"/>
      <c r="IRA293" s="9"/>
      <c r="IRB293" s="9"/>
      <c r="IRC293" s="9"/>
      <c r="IRD293" s="9"/>
      <c r="IRE293" s="9"/>
      <c r="IRF293" s="9"/>
      <c r="IRG293" s="9"/>
      <c r="IRH293" s="9"/>
      <c r="IRI293" s="9"/>
      <c r="IRJ293" s="9"/>
      <c r="IRK293" s="9"/>
      <c r="IRL293" s="9"/>
      <c r="IRM293" s="9"/>
      <c r="IRN293" s="9"/>
      <c r="IRO293" s="9"/>
      <c r="IRP293" s="9"/>
      <c r="IRQ293" s="9"/>
      <c r="IRR293" s="9"/>
      <c r="IRS293" s="9"/>
      <c r="IRT293" s="9"/>
      <c r="IRU293" s="9"/>
      <c r="IRV293" s="9"/>
      <c r="IRW293" s="9"/>
      <c r="IRX293" s="9"/>
      <c r="IRY293" s="9"/>
      <c r="IRZ293" s="9"/>
      <c r="ISA293" s="9"/>
      <c r="ISB293" s="9"/>
      <c r="ISC293" s="9"/>
      <c r="ISD293" s="9"/>
      <c r="ISE293" s="9"/>
      <c r="ISF293" s="9"/>
      <c r="ISG293" s="9"/>
      <c r="ISH293" s="9"/>
      <c r="ISI293" s="9"/>
      <c r="ISJ293" s="9"/>
      <c r="ISK293" s="9"/>
      <c r="ISL293" s="9"/>
      <c r="ISM293" s="9"/>
      <c r="ISN293" s="9"/>
      <c r="ISO293" s="9"/>
      <c r="ISP293" s="9"/>
      <c r="ISQ293" s="9"/>
      <c r="ISR293" s="9"/>
      <c r="ISS293" s="9"/>
      <c r="IST293" s="9"/>
      <c r="ISU293" s="9"/>
      <c r="ISV293" s="9"/>
      <c r="ISW293" s="9"/>
      <c r="ISX293" s="9"/>
      <c r="ISY293" s="9"/>
      <c r="ISZ293" s="9"/>
      <c r="ITA293" s="9"/>
      <c r="ITB293" s="9"/>
      <c r="ITC293" s="9"/>
      <c r="ITD293" s="9"/>
      <c r="ITE293" s="9"/>
      <c r="ITF293" s="9"/>
      <c r="ITG293" s="9"/>
      <c r="ITH293" s="9"/>
      <c r="ITI293" s="9"/>
      <c r="ITJ293" s="9"/>
      <c r="ITK293" s="9"/>
      <c r="ITL293" s="9"/>
      <c r="ITM293" s="9"/>
      <c r="ITN293" s="9"/>
      <c r="ITO293" s="9"/>
      <c r="ITP293" s="9"/>
      <c r="ITQ293" s="9"/>
      <c r="ITR293" s="9"/>
      <c r="ITS293" s="9"/>
      <c r="ITT293" s="9"/>
      <c r="ITU293" s="9"/>
      <c r="ITV293" s="9"/>
      <c r="ITW293" s="9"/>
      <c r="ITX293" s="9"/>
      <c r="ITY293" s="9"/>
      <c r="ITZ293" s="9"/>
      <c r="IUA293" s="9"/>
      <c r="IUB293" s="9"/>
      <c r="IUC293" s="9"/>
      <c r="IUD293" s="9"/>
      <c r="IUE293" s="9"/>
      <c r="IUF293" s="9"/>
      <c r="IUG293" s="9"/>
      <c r="IUH293" s="9"/>
      <c r="IUI293" s="9"/>
      <c r="IUJ293" s="9"/>
      <c r="IUK293" s="9"/>
      <c r="IUL293" s="9"/>
      <c r="IUM293" s="9"/>
      <c r="IUN293" s="9"/>
      <c r="IUO293" s="9"/>
      <c r="IUP293" s="9"/>
      <c r="IUQ293" s="9"/>
      <c r="IUR293" s="9"/>
      <c r="IUS293" s="9"/>
      <c r="IUT293" s="9"/>
      <c r="IUU293" s="9"/>
      <c r="IUV293" s="9"/>
      <c r="IUW293" s="9"/>
      <c r="IUX293" s="9"/>
      <c r="IUY293" s="9"/>
      <c r="IUZ293" s="9"/>
      <c r="IVA293" s="9"/>
      <c r="IVB293" s="9"/>
      <c r="IVC293" s="9"/>
      <c r="IVD293" s="9"/>
      <c r="IVE293" s="9"/>
      <c r="IVF293" s="9"/>
      <c r="IVG293" s="9"/>
      <c r="IVH293" s="9"/>
      <c r="IVI293" s="9"/>
      <c r="IVJ293" s="9"/>
      <c r="IVK293" s="9"/>
      <c r="IVL293" s="9"/>
      <c r="IVM293" s="9"/>
      <c r="IVN293" s="9"/>
      <c r="IVO293" s="9"/>
      <c r="IVP293" s="9"/>
      <c r="IVQ293" s="9"/>
      <c r="IVR293" s="9"/>
      <c r="IVS293" s="9"/>
      <c r="IVT293" s="9"/>
      <c r="IVU293" s="9"/>
      <c r="IVV293" s="9"/>
      <c r="IVW293" s="9"/>
      <c r="IVX293" s="9"/>
      <c r="IVY293" s="9"/>
      <c r="IVZ293" s="9"/>
      <c r="IWA293" s="9"/>
      <c r="IWB293" s="9"/>
      <c r="IWC293" s="9"/>
      <c r="IWD293" s="9"/>
      <c r="IWE293" s="9"/>
      <c r="IWF293" s="9"/>
      <c r="IWG293" s="9"/>
      <c r="IWH293" s="9"/>
      <c r="IWI293" s="9"/>
      <c r="IWJ293" s="9"/>
      <c r="IWK293" s="9"/>
      <c r="IWL293" s="9"/>
      <c r="IWM293" s="9"/>
      <c r="IWN293" s="9"/>
      <c r="IWO293" s="9"/>
      <c r="IWP293" s="9"/>
      <c r="IWQ293" s="9"/>
      <c r="IWR293" s="9"/>
      <c r="IWS293" s="9"/>
      <c r="IWT293" s="9"/>
      <c r="IWU293" s="9"/>
      <c r="IWV293" s="9"/>
      <c r="IWW293" s="9"/>
      <c r="IWX293" s="9"/>
      <c r="IWY293" s="9"/>
      <c r="IWZ293" s="9"/>
      <c r="IXA293" s="9"/>
      <c r="IXB293" s="9"/>
      <c r="IXC293" s="9"/>
      <c r="IXD293" s="9"/>
      <c r="IXE293" s="9"/>
      <c r="IXF293" s="9"/>
      <c r="IXG293" s="9"/>
      <c r="IXH293" s="9"/>
      <c r="IXI293" s="9"/>
      <c r="IXJ293" s="9"/>
      <c r="IXK293" s="9"/>
      <c r="IXL293" s="9"/>
      <c r="IXM293" s="9"/>
      <c r="IXN293" s="9"/>
      <c r="IXO293" s="9"/>
      <c r="IXP293" s="9"/>
      <c r="IXQ293" s="9"/>
      <c r="IXR293" s="9"/>
      <c r="IXS293" s="9"/>
      <c r="IXT293" s="9"/>
      <c r="IXU293" s="9"/>
      <c r="IXV293" s="9"/>
      <c r="IXW293" s="9"/>
      <c r="IXX293" s="9"/>
      <c r="IXY293" s="9"/>
      <c r="IXZ293" s="9"/>
      <c r="IYA293" s="9"/>
      <c r="IYB293" s="9"/>
      <c r="IYC293" s="9"/>
      <c r="IYD293" s="9"/>
      <c r="IYE293" s="9"/>
      <c r="IYF293" s="9"/>
      <c r="IYG293" s="9"/>
      <c r="IYH293" s="9"/>
      <c r="IYI293" s="9"/>
      <c r="IYJ293" s="9"/>
      <c r="IYK293" s="9"/>
      <c r="IYL293" s="9"/>
      <c r="IYM293" s="9"/>
      <c r="IYN293" s="9"/>
      <c r="IYO293" s="9"/>
      <c r="IYP293" s="9"/>
      <c r="IYQ293" s="9"/>
      <c r="IYR293" s="9"/>
      <c r="IYS293" s="9"/>
      <c r="IYT293" s="9"/>
      <c r="IYU293" s="9"/>
      <c r="IYV293" s="9"/>
      <c r="IYW293" s="9"/>
      <c r="IYX293" s="9"/>
      <c r="IYY293" s="9"/>
      <c r="IYZ293" s="9"/>
      <c r="IZA293" s="9"/>
      <c r="IZB293" s="9"/>
      <c r="IZC293" s="9"/>
      <c r="IZD293" s="9"/>
      <c r="IZE293" s="9"/>
      <c r="IZF293" s="9"/>
      <c r="IZG293" s="9"/>
      <c r="IZH293" s="9"/>
      <c r="IZI293" s="9"/>
      <c r="IZJ293" s="9"/>
      <c r="IZK293" s="9"/>
      <c r="IZL293" s="9"/>
      <c r="IZM293" s="9"/>
      <c r="IZN293" s="9"/>
      <c r="IZO293" s="9"/>
      <c r="IZP293" s="9"/>
      <c r="IZQ293" s="9"/>
      <c r="IZR293" s="9"/>
      <c r="IZS293" s="9"/>
      <c r="IZT293" s="9"/>
      <c r="IZU293" s="9"/>
      <c r="IZV293" s="9"/>
      <c r="IZW293" s="9"/>
      <c r="IZX293" s="9"/>
      <c r="IZY293" s="9"/>
      <c r="IZZ293" s="9"/>
      <c r="JAA293" s="9"/>
      <c r="JAB293" s="9"/>
      <c r="JAC293" s="9"/>
      <c r="JAD293" s="9"/>
      <c r="JAE293" s="9"/>
      <c r="JAF293" s="9"/>
      <c r="JAG293" s="9"/>
      <c r="JAH293" s="9"/>
      <c r="JAI293" s="9"/>
      <c r="JAJ293" s="9"/>
      <c r="JAK293" s="9"/>
      <c r="JAL293" s="9"/>
      <c r="JAM293" s="9"/>
      <c r="JAN293" s="9"/>
      <c r="JAO293" s="9"/>
      <c r="JAP293" s="9"/>
      <c r="JAQ293" s="9"/>
      <c r="JAR293" s="9"/>
      <c r="JAS293" s="9"/>
      <c r="JAT293" s="9"/>
      <c r="JAU293" s="9"/>
      <c r="JAV293" s="9"/>
      <c r="JAW293" s="9"/>
      <c r="JAX293" s="9"/>
      <c r="JAY293" s="9"/>
      <c r="JAZ293" s="9"/>
      <c r="JBA293" s="9"/>
      <c r="JBB293" s="9"/>
      <c r="JBC293" s="9"/>
      <c r="JBD293" s="9"/>
      <c r="JBE293" s="9"/>
      <c r="JBF293" s="9"/>
      <c r="JBG293" s="9"/>
      <c r="JBH293" s="9"/>
      <c r="JBI293" s="9"/>
      <c r="JBJ293" s="9"/>
      <c r="JBK293" s="9"/>
      <c r="JBL293" s="9"/>
      <c r="JBM293" s="9"/>
      <c r="JBN293" s="9"/>
      <c r="JBO293" s="9"/>
      <c r="JBP293" s="9"/>
      <c r="JBQ293" s="9"/>
      <c r="JBR293" s="9"/>
      <c r="JBS293" s="9"/>
      <c r="JBT293" s="9"/>
      <c r="JBU293" s="9"/>
      <c r="JBV293" s="9"/>
      <c r="JBW293" s="9"/>
      <c r="JBX293" s="9"/>
      <c r="JBY293" s="9"/>
      <c r="JBZ293" s="9"/>
      <c r="JCA293" s="9"/>
      <c r="JCB293" s="9"/>
      <c r="JCC293" s="9"/>
      <c r="JCD293" s="9"/>
      <c r="JCE293" s="9"/>
      <c r="JCF293" s="9"/>
      <c r="JCG293" s="9"/>
      <c r="JCH293" s="9"/>
      <c r="JCI293" s="9"/>
      <c r="JCJ293" s="9"/>
      <c r="JCK293" s="9"/>
      <c r="JCL293" s="9"/>
      <c r="JCM293" s="9"/>
      <c r="JCN293" s="9"/>
      <c r="JCO293" s="9"/>
      <c r="JCP293" s="9"/>
      <c r="JCQ293" s="9"/>
      <c r="JCR293" s="9"/>
      <c r="JCS293" s="9"/>
      <c r="JCT293" s="9"/>
      <c r="JCU293" s="9"/>
      <c r="JCV293" s="9"/>
      <c r="JCW293" s="9"/>
      <c r="JCX293" s="9"/>
      <c r="JCY293" s="9"/>
      <c r="JCZ293" s="9"/>
      <c r="JDA293" s="9"/>
      <c r="JDB293" s="9"/>
      <c r="JDC293" s="9"/>
      <c r="JDD293" s="9"/>
      <c r="JDE293" s="9"/>
      <c r="JDF293" s="9"/>
      <c r="JDG293" s="9"/>
      <c r="JDH293" s="9"/>
      <c r="JDI293" s="9"/>
      <c r="JDJ293" s="9"/>
      <c r="JDK293" s="9"/>
      <c r="JDL293" s="9"/>
      <c r="JDM293" s="9"/>
      <c r="JDN293" s="9"/>
      <c r="JDO293" s="9"/>
      <c r="JDP293" s="9"/>
      <c r="JDQ293" s="9"/>
      <c r="JDR293" s="9"/>
      <c r="JDS293" s="9"/>
      <c r="JDT293" s="9"/>
      <c r="JDU293" s="9"/>
      <c r="JDV293" s="9"/>
      <c r="JDW293" s="9"/>
      <c r="JDX293" s="9"/>
      <c r="JDY293" s="9"/>
      <c r="JDZ293" s="9"/>
      <c r="JEA293" s="9"/>
      <c r="JEB293" s="9"/>
      <c r="JEC293" s="9"/>
      <c r="JED293" s="9"/>
      <c r="JEE293" s="9"/>
      <c r="JEF293" s="9"/>
      <c r="JEG293" s="9"/>
      <c r="JEH293" s="9"/>
      <c r="JEI293" s="9"/>
      <c r="JEJ293" s="9"/>
      <c r="JEK293" s="9"/>
      <c r="JEL293" s="9"/>
      <c r="JEM293" s="9"/>
      <c r="JEN293" s="9"/>
      <c r="JEO293" s="9"/>
      <c r="JEP293" s="9"/>
      <c r="JEQ293" s="9"/>
      <c r="JER293" s="9"/>
      <c r="JES293" s="9"/>
      <c r="JET293" s="9"/>
      <c r="JEU293" s="9"/>
      <c r="JEV293" s="9"/>
      <c r="JEW293" s="9"/>
      <c r="JEX293" s="9"/>
      <c r="JEY293" s="9"/>
      <c r="JEZ293" s="9"/>
      <c r="JFA293" s="9"/>
      <c r="JFB293" s="9"/>
      <c r="JFC293" s="9"/>
      <c r="JFD293" s="9"/>
      <c r="JFE293" s="9"/>
      <c r="JFF293" s="9"/>
      <c r="JFG293" s="9"/>
      <c r="JFH293" s="9"/>
      <c r="JFI293" s="9"/>
      <c r="JFJ293" s="9"/>
      <c r="JFK293" s="9"/>
      <c r="JFL293" s="9"/>
      <c r="JFM293" s="9"/>
      <c r="JFN293" s="9"/>
      <c r="JFO293" s="9"/>
      <c r="JFP293" s="9"/>
      <c r="JFQ293" s="9"/>
      <c r="JFR293" s="9"/>
      <c r="JFS293" s="9"/>
      <c r="JFT293" s="9"/>
      <c r="JFU293" s="9"/>
      <c r="JFV293" s="9"/>
      <c r="JFW293" s="9"/>
      <c r="JFX293" s="9"/>
      <c r="JFY293" s="9"/>
      <c r="JFZ293" s="9"/>
      <c r="JGA293" s="9"/>
      <c r="JGB293" s="9"/>
      <c r="JGC293" s="9"/>
      <c r="JGD293" s="9"/>
      <c r="JGE293" s="9"/>
      <c r="JGF293" s="9"/>
      <c r="JGG293" s="9"/>
      <c r="JGH293" s="9"/>
      <c r="JGI293" s="9"/>
      <c r="JGJ293" s="9"/>
      <c r="JGK293" s="9"/>
      <c r="JGL293" s="9"/>
      <c r="JGM293" s="9"/>
      <c r="JGN293" s="9"/>
      <c r="JGO293" s="9"/>
      <c r="JGP293" s="9"/>
      <c r="JGQ293" s="9"/>
      <c r="JGR293" s="9"/>
      <c r="JGS293" s="9"/>
      <c r="JGT293" s="9"/>
      <c r="JGU293" s="9"/>
      <c r="JGV293" s="9"/>
      <c r="JGW293" s="9"/>
      <c r="JGX293" s="9"/>
      <c r="JGY293" s="9"/>
      <c r="JGZ293" s="9"/>
      <c r="JHA293" s="9"/>
      <c r="JHB293" s="9"/>
      <c r="JHC293" s="9"/>
      <c r="JHD293" s="9"/>
      <c r="JHE293" s="9"/>
      <c r="JHF293" s="9"/>
      <c r="JHG293" s="9"/>
      <c r="JHH293" s="9"/>
      <c r="JHI293" s="9"/>
      <c r="JHJ293" s="9"/>
      <c r="JHK293" s="9"/>
      <c r="JHL293" s="9"/>
      <c r="JHM293" s="9"/>
      <c r="JHN293" s="9"/>
      <c r="JHO293" s="9"/>
      <c r="JHP293" s="9"/>
      <c r="JHQ293" s="9"/>
      <c r="JHR293" s="9"/>
      <c r="JHS293" s="9"/>
      <c r="JHT293" s="9"/>
      <c r="JHU293" s="9"/>
      <c r="JHV293" s="9"/>
      <c r="JHW293" s="9"/>
      <c r="JHX293" s="9"/>
      <c r="JHY293" s="9"/>
      <c r="JHZ293" s="9"/>
      <c r="JIA293" s="9"/>
      <c r="JIB293" s="9"/>
      <c r="JIC293" s="9"/>
      <c r="JID293" s="9"/>
      <c r="JIE293" s="9"/>
      <c r="JIF293" s="9"/>
      <c r="JIG293" s="9"/>
      <c r="JIH293" s="9"/>
      <c r="JII293" s="9"/>
      <c r="JIJ293" s="9"/>
      <c r="JIK293" s="9"/>
      <c r="JIL293" s="9"/>
      <c r="JIM293" s="9"/>
      <c r="JIN293" s="9"/>
      <c r="JIO293" s="9"/>
      <c r="JIP293" s="9"/>
      <c r="JIQ293" s="9"/>
      <c r="JIR293" s="9"/>
      <c r="JIS293" s="9"/>
      <c r="JIT293" s="9"/>
      <c r="JIU293" s="9"/>
      <c r="JIV293" s="9"/>
      <c r="JIW293" s="9"/>
      <c r="JIX293" s="9"/>
      <c r="JIY293" s="9"/>
      <c r="JIZ293" s="9"/>
      <c r="JJA293" s="9"/>
      <c r="JJB293" s="9"/>
      <c r="JJC293" s="9"/>
      <c r="JJD293" s="9"/>
      <c r="JJE293" s="9"/>
      <c r="JJF293" s="9"/>
      <c r="JJG293" s="9"/>
      <c r="JJH293" s="9"/>
      <c r="JJI293" s="9"/>
      <c r="JJJ293" s="9"/>
      <c r="JJK293" s="9"/>
      <c r="JJL293" s="9"/>
      <c r="JJM293" s="9"/>
      <c r="JJN293" s="9"/>
      <c r="JJO293" s="9"/>
      <c r="JJP293" s="9"/>
      <c r="JJQ293" s="9"/>
      <c r="JJR293" s="9"/>
      <c r="JJS293" s="9"/>
      <c r="JJT293" s="9"/>
      <c r="JJU293" s="9"/>
      <c r="JJV293" s="9"/>
      <c r="JJW293" s="9"/>
      <c r="JJX293" s="9"/>
      <c r="JJY293" s="9"/>
      <c r="JJZ293" s="9"/>
      <c r="JKA293" s="9"/>
      <c r="JKB293" s="9"/>
      <c r="JKC293" s="9"/>
      <c r="JKD293" s="9"/>
      <c r="JKE293" s="9"/>
      <c r="JKF293" s="9"/>
      <c r="JKG293" s="9"/>
      <c r="JKH293" s="9"/>
      <c r="JKI293" s="9"/>
      <c r="JKJ293" s="9"/>
      <c r="JKK293" s="9"/>
      <c r="JKL293" s="9"/>
      <c r="JKM293" s="9"/>
      <c r="JKN293" s="9"/>
      <c r="JKO293" s="9"/>
      <c r="JKP293" s="9"/>
      <c r="JKQ293" s="9"/>
      <c r="JKR293" s="9"/>
      <c r="JKS293" s="9"/>
      <c r="JKT293" s="9"/>
      <c r="JKU293" s="9"/>
      <c r="JKV293" s="9"/>
      <c r="JKW293" s="9"/>
      <c r="JKX293" s="9"/>
      <c r="JKY293" s="9"/>
      <c r="JKZ293" s="9"/>
      <c r="JLA293" s="9"/>
      <c r="JLB293" s="9"/>
      <c r="JLC293" s="9"/>
      <c r="JLD293" s="9"/>
      <c r="JLE293" s="9"/>
      <c r="JLF293" s="9"/>
      <c r="JLG293" s="9"/>
      <c r="JLH293" s="9"/>
      <c r="JLI293" s="9"/>
      <c r="JLJ293" s="9"/>
      <c r="JLK293" s="9"/>
      <c r="JLL293" s="9"/>
      <c r="JLM293" s="9"/>
      <c r="JLN293" s="9"/>
      <c r="JLO293" s="9"/>
      <c r="JLP293" s="9"/>
      <c r="JLQ293" s="9"/>
      <c r="JLR293" s="9"/>
      <c r="JLS293" s="9"/>
      <c r="JLT293" s="9"/>
      <c r="JLU293" s="9"/>
      <c r="JLV293" s="9"/>
      <c r="JLW293" s="9"/>
      <c r="JLX293" s="9"/>
      <c r="JLY293" s="9"/>
      <c r="JLZ293" s="9"/>
      <c r="JMA293" s="9"/>
      <c r="JMB293" s="9"/>
      <c r="JMC293" s="9"/>
      <c r="JMD293" s="9"/>
      <c r="JME293" s="9"/>
      <c r="JMF293" s="9"/>
      <c r="JMG293" s="9"/>
      <c r="JMH293" s="9"/>
      <c r="JMI293" s="9"/>
      <c r="JMJ293" s="9"/>
      <c r="JMK293" s="9"/>
      <c r="JML293" s="9"/>
      <c r="JMM293" s="9"/>
      <c r="JMN293" s="9"/>
      <c r="JMO293" s="9"/>
      <c r="JMP293" s="9"/>
      <c r="JMQ293" s="9"/>
      <c r="JMR293" s="9"/>
      <c r="JMS293" s="9"/>
      <c r="JMT293" s="9"/>
      <c r="JMU293" s="9"/>
      <c r="JMV293" s="9"/>
      <c r="JMW293" s="9"/>
      <c r="JMX293" s="9"/>
      <c r="JMY293" s="9"/>
      <c r="JMZ293" s="9"/>
      <c r="JNA293" s="9"/>
      <c r="JNB293" s="9"/>
      <c r="JNC293" s="9"/>
      <c r="JND293" s="9"/>
      <c r="JNE293" s="9"/>
      <c r="JNF293" s="9"/>
      <c r="JNG293" s="9"/>
      <c r="JNH293" s="9"/>
      <c r="JNI293" s="9"/>
      <c r="JNJ293" s="9"/>
      <c r="JNK293" s="9"/>
      <c r="JNL293" s="9"/>
      <c r="JNM293" s="9"/>
      <c r="JNN293" s="9"/>
      <c r="JNO293" s="9"/>
      <c r="JNP293" s="9"/>
      <c r="JNQ293" s="9"/>
      <c r="JNR293" s="9"/>
      <c r="JNS293" s="9"/>
      <c r="JNT293" s="9"/>
      <c r="JNU293" s="9"/>
      <c r="JNV293" s="9"/>
      <c r="JNW293" s="9"/>
      <c r="JNX293" s="9"/>
      <c r="JNY293" s="9"/>
      <c r="JNZ293" s="9"/>
      <c r="JOA293" s="9"/>
      <c r="JOB293" s="9"/>
      <c r="JOC293" s="9"/>
      <c r="JOD293" s="9"/>
      <c r="JOE293" s="9"/>
      <c r="JOF293" s="9"/>
      <c r="JOG293" s="9"/>
      <c r="JOH293" s="9"/>
      <c r="JOI293" s="9"/>
      <c r="JOJ293" s="9"/>
      <c r="JOK293" s="9"/>
      <c r="JOL293" s="9"/>
      <c r="JOM293" s="9"/>
      <c r="JON293" s="9"/>
      <c r="JOO293" s="9"/>
      <c r="JOP293" s="9"/>
      <c r="JOQ293" s="9"/>
      <c r="JOR293" s="9"/>
      <c r="JOS293" s="9"/>
      <c r="JOT293" s="9"/>
      <c r="JOU293" s="9"/>
      <c r="JOV293" s="9"/>
      <c r="JOW293" s="9"/>
      <c r="JOX293" s="9"/>
      <c r="JOY293" s="9"/>
      <c r="JOZ293" s="9"/>
      <c r="JPA293" s="9"/>
      <c r="JPB293" s="9"/>
      <c r="JPC293" s="9"/>
      <c r="JPD293" s="9"/>
      <c r="JPE293" s="9"/>
      <c r="JPF293" s="9"/>
      <c r="JPG293" s="9"/>
      <c r="JPH293" s="9"/>
      <c r="JPI293" s="9"/>
      <c r="JPJ293" s="9"/>
      <c r="JPK293" s="9"/>
      <c r="JPL293" s="9"/>
      <c r="JPM293" s="9"/>
      <c r="JPN293" s="9"/>
      <c r="JPO293" s="9"/>
      <c r="JPP293" s="9"/>
      <c r="JPQ293" s="9"/>
      <c r="JPR293" s="9"/>
      <c r="JPS293" s="9"/>
      <c r="JPT293" s="9"/>
      <c r="JPU293" s="9"/>
      <c r="JPV293" s="9"/>
      <c r="JPW293" s="9"/>
      <c r="JPX293" s="9"/>
      <c r="JPY293" s="9"/>
      <c r="JPZ293" s="9"/>
      <c r="JQA293" s="9"/>
      <c r="JQB293" s="9"/>
      <c r="JQC293" s="9"/>
      <c r="JQD293" s="9"/>
      <c r="JQE293" s="9"/>
      <c r="JQF293" s="9"/>
      <c r="JQG293" s="9"/>
      <c r="JQH293" s="9"/>
      <c r="JQI293" s="9"/>
      <c r="JQJ293" s="9"/>
      <c r="JQK293" s="9"/>
      <c r="JQL293" s="9"/>
      <c r="JQM293" s="9"/>
      <c r="JQN293" s="9"/>
      <c r="JQO293" s="9"/>
      <c r="JQP293" s="9"/>
      <c r="JQQ293" s="9"/>
      <c r="JQR293" s="9"/>
      <c r="JQS293" s="9"/>
      <c r="JQT293" s="9"/>
      <c r="JQU293" s="9"/>
      <c r="JQV293" s="9"/>
      <c r="JQW293" s="9"/>
      <c r="JQX293" s="9"/>
      <c r="JQY293" s="9"/>
      <c r="JQZ293" s="9"/>
      <c r="JRA293" s="9"/>
      <c r="JRB293" s="9"/>
      <c r="JRC293" s="9"/>
      <c r="JRD293" s="9"/>
      <c r="JRE293" s="9"/>
      <c r="JRF293" s="9"/>
      <c r="JRG293" s="9"/>
      <c r="JRH293" s="9"/>
      <c r="JRI293" s="9"/>
      <c r="JRJ293" s="9"/>
      <c r="JRK293" s="9"/>
      <c r="JRL293" s="9"/>
      <c r="JRM293" s="9"/>
      <c r="JRN293" s="9"/>
      <c r="JRO293" s="9"/>
      <c r="JRP293" s="9"/>
      <c r="JRQ293" s="9"/>
      <c r="JRR293" s="9"/>
      <c r="JRS293" s="9"/>
      <c r="JRT293" s="9"/>
      <c r="JRU293" s="9"/>
      <c r="JRV293" s="9"/>
      <c r="JRW293" s="9"/>
      <c r="JRX293" s="9"/>
      <c r="JRY293" s="9"/>
      <c r="JRZ293" s="9"/>
      <c r="JSA293" s="9"/>
      <c r="JSB293" s="9"/>
      <c r="JSC293" s="9"/>
      <c r="JSD293" s="9"/>
      <c r="JSE293" s="9"/>
      <c r="JSF293" s="9"/>
      <c r="JSG293" s="9"/>
      <c r="JSH293" s="9"/>
      <c r="JSI293" s="9"/>
      <c r="JSJ293" s="9"/>
      <c r="JSK293" s="9"/>
      <c r="JSL293" s="9"/>
      <c r="JSM293" s="9"/>
      <c r="JSN293" s="9"/>
      <c r="JSO293" s="9"/>
      <c r="JSP293" s="9"/>
      <c r="JSQ293" s="9"/>
      <c r="JSR293" s="9"/>
      <c r="JSS293" s="9"/>
      <c r="JST293" s="9"/>
      <c r="JSU293" s="9"/>
      <c r="JSV293" s="9"/>
      <c r="JSW293" s="9"/>
      <c r="JSX293" s="9"/>
      <c r="JSY293" s="9"/>
      <c r="JSZ293" s="9"/>
      <c r="JTA293" s="9"/>
      <c r="JTB293" s="9"/>
      <c r="JTC293" s="9"/>
      <c r="JTD293" s="9"/>
      <c r="JTE293" s="9"/>
      <c r="JTF293" s="9"/>
      <c r="JTG293" s="9"/>
      <c r="JTH293" s="9"/>
      <c r="JTI293" s="9"/>
      <c r="JTJ293" s="9"/>
      <c r="JTK293" s="9"/>
      <c r="JTL293" s="9"/>
      <c r="JTM293" s="9"/>
      <c r="JTN293" s="9"/>
      <c r="JTO293" s="9"/>
      <c r="JTP293" s="9"/>
      <c r="JTQ293" s="9"/>
      <c r="JTR293" s="9"/>
      <c r="JTS293" s="9"/>
      <c r="JTT293" s="9"/>
      <c r="JTU293" s="9"/>
      <c r="JTV293" s="9"/>
      <c r="JTW293" s="9"/>
      <c r="JTX293" s="9"/>
      <c r="JTY293" s="9"/>
      <c r="JTZ293" s="9"/>
      <c r="JUA293" s="9"/>
      <c r="JUB293" s="9"/>
      <c r="JUC293" s="9"/>
      <c r="JUD293" s="9"/>
      <c r="JUE293" s="9"/>
      <c r="JUF293" s="9"/>
      <c r="JUG293" s="9"/>
      <c r="JUH293" s="9"/>
      <c r="JUI293" s="9"/>
      <c r="JUJ293" s="9"/>
      <c r="JUK293" s="9"/>
      <c r="JUL293" s="9"/>
      <c r="JUM293" s="9"/>
      <c r="JUN293" s="9"/>
      <c r="JUO293" s="9"/>
      <c r="JUP293" s="9"/>
      <c r="JUQ293" s="9"/>
      <c r="JUR293" s="9"/>
      <c r="JUS293" s="9"/>
      <c r="JUT293" s="9"/>
      <c r="JUU293" s="9"/>
      <c r="JUV293" s="9"/>
      <c r="JUW293" s="9"/>
      <c r="JUX293" s="9"/>
      <c r="JUY293" s="9"/>
      <c r="JUZ293" s="9"/>
      <c r="JVA293" s="9"/>
      <c r="JVB293" s="9"/>
      <c r="JVC293" s="9"/>
      <c r="JVD293" s="9"/>
      <c r="JVE293" s="9"/>
      <c r="JVF293" s="9"/>
      <c r="JVG293" s="9"/>
      <c r="JVH293" s="9"/>
      <c r="JVI293" s="9"/>
      <c r="JVJ293" s="9"/>
      <c r="JVK293" s="9"/>
      <c r="JVL293" s="9"/>
      <c r="JVM293" s="9"/>
      <c r="JVN293" s="9"/>
      <c r="JVO293" s="9"/>
      <c r="JVP293" s="9"/>
      <c r="JVQ293" s="9"/>
      <c r="JVR293" s="9"/>
      <c r="JVS293" s="9"/>
      <c r="JVT293" s="9"/>
      <c r="JVU293" s="9"/>
      <c r="JVV293" s="9"/>
      <c r="JVW293" s="9"/>
      <c r="JVX293" s="9"/>
      <c r="JVY293" s="9"/>
      <c r="JVZ293" s="9"/>
      <c r="JWA293" s="9"/>
      <c r="JWB293" s="9"/>
      <c r="JWC293" s="9"/>
      <c r="JWD293" s="9"/>
      <c r="JWE293" s="9"/>
      <c r="JWF293" s="9"/>
      <c r="JWG293" s="9"/>
      <c r="JWH293" s="9"/>
      <c r="JWI293" s="9"/>
      <c r="JWJ293" s="9"/>
      <c r="JWK293" s="9"/>
      <c r="JWL293" s="9"/>
      <c r="JWM293" s="9"/>
      <c r="JWN293" s="9"/>
      <c r="JWO293" s="9"/>
      <c r="JWP293" s="9"/>
      <c r="JWQ293" s="9"/>
      <c r="JWR293" s="9"/>
      <c r="JWS293" s="9"/>
      <c r="JWT293" s="9"/>
      <c r="JWU293" s="9"/>
      <c r="JWV293" s="9"/>
      <c r="JWW293" s="9"/>
      <c r="JWX293" s="9"/>
      <c r="JWY293" s="9"/>
      <c r="JWZ293" s="9"/>
      <c r="JXA293" s="9"/>
      <c r="JXB293" s="9"/>
      <c r="JXC293" s="9"/>
      <c r="JXD293" s="9"/>
      <c r="JXE293" s="9"/>
      <c r="JXF293" s="9"/>
      <c r="JXG293" s="9"/>
      <c r="JXH293" s="9"/>
      <c r="JXI293" s="9"/>
      <c r="JXJ293" s="9"/>
      <c r="JXK293" s="9"/>
      <c r="JXL293" s="9"/>
      <c r="JXM293" s="9"/>
      <c r="JXN293" s="9"/>
      <c r="JXO293" s="9"/>
      <c r="JXP293" s="9"/>
      <c r="JXQ293" s="9"/>
      <c r="JXR293" s="9"/>
      <c r="JXS293" s="9"/>
      <c r="JXT293" s="9"/>
      <c r="JXU293" s="9"/>
      <c r="JXV293" s="9"/>
      <c r="JXW293" s="9"/>
      <c r="JXX293" s="9"/>
      <c r="JXY293" s="9"/>
      <c r="JXZ293" s="9"/>
      <c r="JYA293" s="9"/>
      <c r="JYB293" s="9"/>
      <c r="JYC293" s="9"/>
      <c r="JYD293" s="9"/>
      <c r="JYE293" s="9"/>
      <c r="JYF293" s="9"/>
      <c r="JYG293" s="9"/>
      <c r="JYH293" s="9"/>
      <c r="JYI293" s="9"/>
      <c r="JYJ293" s="9"/>
      <c r="JYK293" s="9"/>
      <c r="JYL293" s="9"/>
      <c r="JYM293" s="9"/>
      <c r="JYN293" s="9"/>
      <c r="JYO293" s="9"/>
      <c r="JYP293" s="9"/>
      <c r="JYQ293" s="9"/>
      <c r="JYR293" s="9"/>
      <c r="JYS293" s="9"/>
      <c r="JYT293" s="9"/>
      <c r="JYU293" s="9"/>
      <c r="JYV293" s="9"/>
      <c r="JYW293" s="9"/>
      <c r="JYX293" s="9"/>
      <c r="JYY293" s="9"/>
      <c r="JYZ293" s="9"/>
      <c r="JZA293" s="9"/>
      <c r="JZB293" s="9"/>
      <c r="JZC293" s="9"/>
      <c r="JZD293" s="9"/>
      <c r="JZE293" s="9"/>
      <c r="JZF293" s="9"/>
      <c r="JZG293" s="9"/>
      <c r="JZH293" s="9"/>
      <c r="JZI293" s="9"/>
      <c r="JZJ293" s="9"/>
      <c r="JZK293" s="9"/>
      <c r="JZL293" s="9"/>
      <c r="JZM293" s="9"/>
      <c r="JZN293" s="9"/>
      <c r="JZO293" s="9"/>
      <c r="JZP293" s="9"/>
      <c r="JZQ293" s="9"/>
      <c r="JZR293" s="9"/>
      <c r="JZS293" s="9"/>
      <c r="JZT293" s="9"/>
      <c r="JZU293" s="9"/>
      <c r="JZV293" s="9"/>
      <c r="JZW293" s="9"/>
      <c r="JZX293" s="9"/>
      <c r="JZY293" s="9"/>
      <c r="JZZ293" s="9"/>
      <c r="KAA293" s="9"/>
      <c r="KAB293" s="9"/>
      <c r="KAC293" s="9"/>
      <c r="KAD293" s="9"/>
      <c r="KAE293" s="9"/>
      <c r="KAF293" s="9"/>
      <c r="KAG293" s="9"/>
      <c r="KAH293" s="9"/>
      <c r="KAI293" s="9"/>
      <c r="KAJ293" s="9"/>
      <c r="KAK293" s="9"/>
      <c r="KAL293" s="9"/>
      <c r="KAM293" s="9"/>
      <c r="KAN293" s="9"/>
      <c r="KAO293" s="9"/>
      <c r="KAP293" s="9"/>
      <c r="KAQ293" s="9"/>
      <c r="KAR293" s="9"/>
      <c r="KAS293" s="9"/>
      <c r="KAT293" s="9"/>
      <c r="KAU293" s="9"/>
      <c r="KAV293" s="9"/>
      <c r="KAW293" s="9"/>
      <c r="KAX293" s="9"/>
      <c r="KAY293" s="9"/>
      <c r="KAZ293" s="9"/>
      <c r="KBA293" s="9"/>
      <c r="KBB293" s="9"/>
      <c r="KBC293" s="9"/>
      <c r="KBD293" s="9"/>
      <c r="KBE293" s="9"/>
      <c r="KBF293" s="9"/>
      <c r="KBG293" s="9"/>
      <c r="KBH293" s="9"/>
      <c r="KBI293" s="9"/>
      <c r="KBJ293" s="9"/>
      <c r="KBK293" s="9"/>
      <c r="KBL293" s="9"/>
      <c r="KBM293" s="9"/>
      <c r="KBN293" s="9"/>
      <c r="KBO293" s="9"/>
      <c r="KBP293" s="9"/>
      <c r="KBQ293" s="9"/>
      <c r="KBR293" s="9"/>
      <c r="KBS293" s="9"/>
      <c r="KBT293" s="9"/>
      <c r="KBU293" s="9"/>
      <c r="KBV293" s="9"/>
      <c r="KBW293" s="9"/>
      <c r="KBX293" s="9"/>
      <c r="KBY293" s="9"/>
      <c r="KBZ293" s="9"/>
      <c r="KCA293" s="9"/>
      <c r="KCB293" s="9"/>
      <c r="KCC293" s="9"/>
      <c r="KCD293" s="9"/>
      <c r="KCE293" s="9"/>
      <c r="KCF293" s="9"/>
      <c r="KCG293" s="9"/>
      <c r="KCH293" s="9"/>
      <c r="KCI293" s="9"/>
      <c r="KCJ293" s="9"/>
      <c r="KCK293" s="9"/>
      <c r="KCL293" s="9"/>
      <c r="KCM293" s="9"/>
      <c r="KCN293" s="9"/>
      <c r="KCO293" s="9"/>
      <c r="KCP293" s="9"/>
      <c r="KCQ293" s="9"/>
      <c r="KCR293" s="9"/>
      <c r="KCS293" s="9"/>
      <c r="KCT293" s="9"/>
      <c r="KCU293" s="9"/>
      <c r="KCV293" s="9"/>
      <c r="KCW293" s="9"/>
      <c r="KCX293" s="9"/>
      <c r="KCY293" s="9"/>
      <c r="KCZ293" s="9"/>
      <c r="KDA293" s="9"/>
      <c r="KDB293" s="9"/>
      <c r="KDC293" s="9"/>
      <c r="KDD293" s="9"/>
      <c r="KDE293" s="9"/>
      <c r="KDF293" s="9"/>
      <c r="KDG293" s="9"/>
      <c r="KDH293" s="9"/>
      <c r="KDI293" s="9"/>
      <c r="KDJ293" s="9"/>
      <c r="KDK293" s="9"/>
      <c r="KDL293" s="9"/>
      <c r="KDM293" s="9"/>
      <c r="KDN293" s="9"/>
      <c r="KDO293" s="9"/>
      <c r="KDP293" s="9"/>
      <c r="KDQ293" s="9"/>
      <c r="KDR293" s="9"/>
      <c r="KDS293" s="9"/>
      <c r="KDT293" s="9"/>
      <c r="KDU293" s="9"/>
      <c r="KDV293" s="9"/>
      <c r="KDW293" s="9"/>
      <c r="KDX293" s="9"/>
      <c r="KDY293" s="9"/>
      <c r="KDZ293" s="9"/>
      <c r="KEA293" s="9"/>
      <c r="KEB293" s="9"/>
      <c r="KEC293" s="9"/>
      <c r="KED293" s="9"/>
      <c r="KEE293" s="9"/>
      <c r="KEF293" s="9"/>
      <c r="KEG293" s="9"/>
      <c r="KEH293" s="9"/>
      <c r="KEI293" s="9"/>
      <c r="KEJ293" s="9"/>
      <c r="KEK293" s="9"/>
      <c r="KEL293" s="9"/>
      <c r="KEM293" s="9"/>
      <c r="KEN293" s="9"/>
      <c r="KEO293" s="9"/>
      <c r="KEP293" s="9"/>
      <c r="KEQ293" s="9"/>
      <c r="KER293" s="9"/>
      <c r="KES293" s="9"/>
      <c r="KET293" s="9"/>
      <c r="KEU293" s="9"/>
      <c r="KEV293" s="9"/>
      <c r="KEW293" s="9"/>
      <c r="KEX293" s="9"/>
      <c r="KEY293" s="9"/>
      <c r="KEZ293" s="9"/>
      <c r="KFA293" s="9"/>
      <c r="KFB293" s="9"/>
      <c r="KFC293" s="9"/>
      <c r="KFD293" s="9"/>
      <c r="KFE293" s="9"/>
      <c r="KFF293" s="9"/>
      <c r="KFG293" s="9"/>
      <c r="KFH293" s="9"/>
      <c r="KFI293" s="9"/>
      <c r="KFJ293" s="9"/>
      <c r="KFK293" s="9"/>
      <c r="KFL293" s="9"/>
      <c r="KFM293" s="9"/>
      <c r="KFN293" s="9"/>
      <c r="KFO293" s="9"/>
      <c r="KFP293" s="9"/>
      <c r="KFQ293" s="9"/>
      <c r="KFR293" s="9"/>
      <c r="KFS293" s="9"/>
      <c r="KFT293" s="9"/>
      <c r="KFU293" s="9"/>
      <c r="KFV293" s="9"/>
      <c r="KFW293" s="9"/>
      <c r="KFX293" s="9"/>
      <c r="KFY293" s="9"/>
      <c r="KFZ293" s="9"/>
      <c r="KGA293" s="9"/>
      <c r="KGB293" s="9"/>
      <c r="KGC293" s="9"/>
      <c r="KGD293" s="9"/>
      <c r="KGE293" s="9"/>
      <c r="KGF293" s="9"/>
      <c r="KGG293" s="9"/>
      <c r="KGH293" s="9"/>
      <c r="KGI293" s="9"/>
      <c r="KGJ293" s="9"/>
      <c r="KGK293" s="9"/>
      <c r="KGL293" s="9"/>
      <c r="KGM293" s="9"/>
      <c r="KGN293" s="9"/>
      <c r="KGO293" s="9"/>
      <c r="KGP293" s="9"/>
      <c r="KGQ293" s="9"/>
      <c r="KGR293" s="9"/>
      <c r="KGS293" s="9"/>
      <c r="KGT293" s="9"/>
      <c r="KGU293" s="9"/>
      <c r="KGV293" s="9"/>
      <c r="KGW293" s="9"/>
      <c r="KGX293" s="9"/>
      <c r="KGY293" s="9"/>
      <c r="KGZ293" s="9"/>
      <c r="KHA293" s="9"/>
      <c r="KHB293" s="9"/>
      <c r="KHC293" s="9"/>
      <c r="KHD293" s="9"/>
      <c r="KHE293" s="9"/>
      <c r="KHF293" s="9"/>
      <c r="KHG293" s="9"/>
      <c r="KHH293" s="9"/>
      <c r="KHI293" s="9"/>
      <c r="KHJ293" s="9"/>
      <c r="KHK293" s="9"/>
      <c r="KHL293" s="9"/>
      <c r="KHM293" s="9"/>
      <c r="KHN293" s="9"/>
      <c r="KHO293" s="9"/>
      <c r="KHP293" s="9"/>
      <c r="KHQ293" s="9"/>
      <c r="KHR293" s="9"/>
      <c r="KHS293" s="9"/>
      <c r="KHT293" s="9"/>
      <c r="KHU293" s="9"/>
      <c r="KHV293" s="9"/>
      <c r="KHW293" s="9"/>
      <c r="KHX293" s="9"/>
      <c r="KHY293" s="9"/>
      <c r="KHZ293" s="9"/>
      <c r="KIA293" s="9"/>
      <c r="KIB293" s="9"/>
      <c r="KIC293" s="9"/>
      <c r="KID293" s="9"/>
      <c r="KIE293" s="9"/>
      <c r="KIF293" s="9"/>
      <c r="KIG293" s="9"/>
      <c r="KIH293" s="9"/>
      <c r="KII293" s="9"/>
      <c r="KIJ293" s="9"/>
      <c r="KIK293" s="9"/>
      <c r="KIL293" s="9"/>
      <c r="KIM293" s="9"/>
      <c r="KIN293" s="9"/>
      <c r="KIO293" s="9"/>
      <c r="KIP293" s="9"/>
      <c r="KIQ293" s="9"/>
      <c r="KIR293" s="9"/>
      <c r="KIS293" s="9"/>
      <c r="KIT293" s="9"/>
      <c r="KIU293" s="9"/>
      <c r="KIV293" s="9"/>
      <c r="KIW293" s="9"/>
      <c r="KIX293" s="9"/>
      <c r="KIY293" s="9"/>
      <c r="KIZ293" s="9"/>
      <c r="KJA293" s="9"/>
      <c r="KJB293" s="9"/>
      <c r="KJC293" s="9"/>
      <c r="KJD293" s="9"/>
      <c r="KJE293" s="9"/>
      <c r="KJF293" s="9"/>
      <c r="KJG293" s="9"/>
      <c r="KJH293" s="9"/>
      <c r="KJI293" s="9"/>
      <c r="KJJ293" s="9"/>
      <c r="KJK293" s="9"/>
      <c r="KJL293" s="9"/>
      <c r="KJM293" s="9"/>
      <c r="KJN293" s="9"/>
      <c r="KJO293" s="9"/>
      <c r="KJP293" s="9"/>
      <c r="KJQ293" s="9"/>
      <c r="KJR293" s="9"/>
      <c r="KJS293" s="9"/>
      <c r="KJT293" s="9"/>
      <c r="KJU293" s="9"/>
      <c r="KJV293" s="9"/>
      <c r="KJW293" s="9"/>
      <c r="KJX293" s="9"/>
      <c r="KJY293" s="9"/>
      <c r="KJZ293" s="9"/>
      <c r="KKA293" s="9"/>
      <c r="KKB293" s="9"/>
      <c r="KKC293" s="9"/>
      <c r="KKD293" s="9"/>
      <c r="KKE293" s="9"/>
      <c r="KKF293" s="9"/>
      <c r="KKG293" s="9"/>
      <c r="KKH293" s="9"/>
      <c r="KKI293" s="9"/>
      <c r="KKJ293" s="9"/>
      <c r="KKK293" s="9"/>
      <c r="KKL293" s="9"/>
      <c r="KKM293" s="9"/>
      <c r="KKN293" s="9"/>
      <c r="KKO293" s="9"/>
      <c r="KKP293" s="9"/>
      <c r="KKQ293" s="9"/>
      <c r="KKR293" s="9"/>
      <c r="KKS293" s="9"/>
      <c r="KKT293" s="9"/>
      <c r="KKU293" s="9"/>
      <c r="KKV293" s="9"/>
      <c r="KKW293" s="9"/>
      <c r="KKX293" s="9"/>
      <c r="KKY293" s="9"/>
      <c r="KKZ293" s="9"/>
      <c r="KLA293" s="9"/>
      <c r="KLB293" s="9"/>
      <c r="KLC293" s="9"/>
      <c r="KLD293" s="9"/>
      <c r="KLE293" s="9"/>
      <c r="KLF293" s="9"/>
      <c r="KLG293" s="9"/>
      <c r="KLH293" s="9"/>
      <c r="KLI293" s="9"/>
      <c r="KLJ293" s="9"/>
      <c r="KLK293" s="9"/>
      <c r="KLL293" s="9"/>
      <c r="KLM293" s="9"/>
      <c r="KLN293" s="9"/>
      <c r="KLO293" s="9"/>
      <c r="KLP293" s="9"/>
      <c r="KLQ293" s="9"/>
      <c r="KLR293" s="9"/>
      <c r="KLS293" s="9"/>
      <c r="KLT293" s="9"/>
      <c r="KLU293" s="9"/>
      <c r="KLV293" s="9"/>
      <c r="KLW293" s="9"/>
      <c r="KLX293" s="9"/>
      <c r="KLY293" s="9"/>
      <c r="KLZ293" s="9"/>
      <c r="KMA293" s="9"/>
      <c r="KMB293" s="9"/>
      <c r="KMC293" s="9"/>
      <c r="KMD293" s="9"/>
      <c r="KME293" s="9"/>
      <c r="KMF293" s="9"/>
      <c r="KMG293" s="9"/>
      <c r="KMH293" s="9"/>
      <c r="KMI293" s="9"/>
      <c r="KMJ293" s="9"/>
      <c r="KMK293" s="9"/>
      <c r="KML293" s="9"/>
      <c r="KMM293" s="9"/>
      <c r="KMN293" s="9"/>
      <c r="KMO293" s="9"/>
      <c r="KMP293" s="9"/>
      <c r="KMQ293" s="9"/>
      <c r="KMR293" s="9"/>
      <c r="KMS293" s="9"/>
      <c r="KMT293" s="9"/>
      <c r="KMU293" s="9"/>
      <c r="KMV293" s="9"/>
      <c r="KMW293" s="9"/>
      <c r="KMX293" s="9"/>
      <c r="KMY293" s="9"/>
      <c r="KMZ293" s="9"/>
      <c r="KNA293" s="9"/>
      <c r="KNB293" s="9"/>
      <c r="KNC293" s="9"/>
      <c r="KND293" s="9"/>
      <c r="KNE293" s="9"/>
      <c r="KNF293" s="9"/>
      <c r="KNG293" s="9"/>
      <c r="KNH293" s="9"/>
      <c r="KNI293" s="9"/>
      <c r="KNJ293" s="9"/>
      <c r="KNK293" s="9"/>
      <c r="KNL293" s="9"/>
      <c r="KNM293" s="9"/>
      <c r="KNN293" s="9"/>
      <c r="KNO293" s="9"/>
      <c r="KNP293" s="9"/>
      <c r="KNQ293" s="9"/>
      <c r="KNR293" s="9"/>
      <c r="KNS293" s="9"/>
      <c r="KNT293" s="9"/>
      <c r="KNU293" s="9"/>
      <c r="KNV293" s="9"/>
      <c r="KNW293" s="9"/>
      <c r="KNX293" s="9"/>
      <c r="KNY293" s="9"/>
      <c r="KNZ293" s="9"/>
      <c r="KOA293" s="9"/>
      <c r="KOB293" s="9"/>
      <c r="KOC293" s="9"/>
      <c r="KOD293" s="9"/>
      <c r="KOE293" s="9"/>
      <c r="KOF293" s="9"/>
      <c r="KOG293" s="9"/>
      <c r="KOH293" s="9"/>
      <c r="KOI293" s="9"/>
      <c r="KOJ293" s="9"/>
      <c r="KOK293" s="9"/>
      <c r="KOL293" s="9"/>
      <c r="KOM293" s="9"/>
      <c r="KON293" s="9"/>
      <c r="KOO293" s="9"/>
      <c r="KOP293" s="9"/>
      <c r="KOQ293" s="9"/>
      <c r="KOR293" s="9"/>
      <c r="KOS293" s="9"/>
      <c r="KOT293" s="9"/>
      <c r="KOU293" s="9"/>
      <c r="KOV293" s="9"/>
      <c r="KOW293" s="9"/>
      <c r="KOX293" s="9"/>
      <c r="KOY293" s="9"/>
      <c r="KOZ293" s="9"/>
      <c r="KPA293" s="9"/>
      <c r="KPB293" s="9"/>
      <c r="KPC293" s="9"/>
      <c r="KPD293" s="9"/>
      <c r="KPE293" s="9"/>
      <c r="KPF293" s="9"/>
      <c r="KPG293" s="9"/>
      <c r="KPH293" s="9"/>
      <c r="KPI293" s="9"/>
      <c r="KPJ293" s="9"/>
      <c r="KPK293" s="9"/>
      <c r="KPL293" s="9"/>
      <c r="KPM293" s="9"/>
      <c r="KPN293" s="9"/>
      <c r="KPO293" s="9"/>
      <c r="KPP293" s="9"/>
      <c r="KPQ293" s="9"/>
      <c r="KPR293" s="9"/>
      <c r="KPS293" s="9"/>
      <c r="KPT293" s="9"/>
      <c r="KPU293" s="9"/>
      <c r="KPV293" s="9"/>
      <c r="KPW293" s="9"/>
      <c r="KPX293" s="9"/>
      <c r="KPY293" s="9"/>
      <c r="KPZ293" s="9"/>
      <c r="KQA293" s="9"/>
      <c r="KQB293" s="9"/>
      <c r="KQC293" s="9"/>
      <c r="KQD293" s="9"/>
      <c r="KQE293" s="9"/>
      <c r="KQF293" s="9"/>
      <c r="KQG293" s="9"/>
      <c r="KQH293" s="9"/>
      <c r="KQI293" s="9"/>
      <c r="KQJ293" s="9"/>
      <c r="KQK293" s="9"/>
      <c r="KQL293" s="9"/>
      <c r="KQM293" s="9"/>
      <c r="KQN293" s="9"/>
      <c r="KQO293" s="9"/>
      <c r="KQP293" s="9"/>
      <c r="KQQ293" s="9"/>
      <c r="KQR293" s="9"/>
      <c r="KQS293" s="9"/>
      <c r="KQT293" s="9"/>
      <c r="KQU293" s="9"/>
      <c r="KQV293" s="9"/>
      <c r="KQW293" s="9"/>
      <c r="KQX293" s="9"/>
      <c r="KQY293" s="9"/>
      <c r="KQZ293" s="9"/>
      <c r="KRA293" s="9"/>
      <c r="KRB293" s="9"/>
      <c r="KRC293" s="9"/>
      <c r="KRD293" s="9"/>
      <c r="KRE293" s="9"/>
      <c r="KRF293" s="9"/>
      <c r="KRG293" s="9"/>
      <c r="KRH293" s="9"/>
      <c r="KRI293" s="9"/>
      <c r="KRJ293" s="9"/>
      <c r="KRK293" s="9"/>
      <c r="KRL293" s="9"/>
      <c r="KRM293" s="9"/>
      <c r="KRN293" s="9"/>
      <c r="KRO293" s="9"/>
      <c r="KRP293" s="9"/>
      <c r="KRQ293" s="9"/>
      <c r="KRR293" s="9"/>
      <c r="KRS293" s="9"/>
      <c r="KRT293" s="9"/>
      <c r="KRU293" s="9"/>
      <c r="KRV293" s="9"/>
      <c r="KRW293" s="9"/>
      <c r="KRX293" s="9"/>
      <c r="KRY293" s="9"/>
      <c r="KRZ293" s="9"/>
      <c r="KSA293" s="9"/>
      <c r="KSB293" s="9"/>
      <c r="KSC293" s="9"/>
      <c r="KSD293" s="9"/>
      <c r="KSE293" s="9"/>
      <c r="KSF293" s="9"/>
      <c r="KSG293" s="9"/>
      <c r="KSH293" s="9"/>
      <c r="KSI293" s="9"/>
      <c r="KSJ293" s="9"/>
      <c r="KSK293" s="9"/>
      <c r="KSL293" s="9"/>
      <c r="KSM293" s="9"/>
      <c r="KSN293" s="9"/>
      <c r="KSO293" s="9"/>
      <c r="KSP293" s="9"/>
      <c r="KSQ293" s="9"/>
      <c r="KSR293" s="9"/>
      <c r="KSS293" s="9"/>
      <c r="KST293" s="9"/>
      <c r="KSU293" s="9"/>
      <c r="KSV293" s="9"/>
      <c r="KSW293" s="9"/>
      <c r="KSX293" s="9"/>
      <c r="KSY293" s="9"/>
      <c r="KSZ293" s="9"/>
      <c r="KTA293" s="9"/>
      <c r="KTB293" s="9"/>
      <c r="KTC293" s="9"/>
      <c r="KTD293" s="9"/>
      <c r="KTE293" s="9"/>
      <c r="KTF293" s="9"/>
      <c r="KTG293" s="9"/>
      <c r="KTH293" s="9"/>
      <c r="KTI293" s="9"/>
      <c r="KTJ293" s="9"/>
      <c r="KTK293" s="9"/>
      <c r="KTL293" s="9"/>
      <c r="KTM293" s="9"/>
      <c r="KTN293" s="9"/>
      <c r="KTO293" s="9"/>
      <c r="KTP293" s="9"/>
      <c r="KTQ293" s="9"/>
      <c r="KTR293" s="9"/>
      <c r="KTS293" s="9"/>
      <c r="KTT293" s="9"/>
      <c r="KTU293" s="9"/>
      <c r="KTV293" s="9"/>
      <c r="KTW293" s="9"/>
      <c r="KTX293" s="9"/>
      <c r="KTY293" s="9"/>
      <c r="KTZ293" s="9"/>
      <c r="KUA293" s="9"/>
      <c r="KUB293" s="9"/>
      <c r="KUC293" s="9"/>
      <c r="KUD293" s="9"/>
      <c r="KUE293" s="9"/>
      <c r="KUF293" s="9"/>
      <c r="KUG293" s="9"/>
      <c r="KUH293" s="9"/>
      <c r="KUI293" s="9"/>
      <c r="KUJ293" s="9"/>
      <c r="KUK293" s="9"/>
      <c r="KUL293" s="9"/>
      <c r="KUM293" s="9"/>
      <c r="KUN293" s="9"/>
      <c r="KUO293" s="9"/>
      <c r="KUP293" s="9"/>
      <c r="KUQ293" s="9"/>
      <c r="KUR293" s="9"/>
      <c r="KUS293" s="9"/>
      <c r="KUT293" s="9"/>
      <c r="KUU293" s="9"/>
      <c r="KUV293" s="9"/>
      <c r="KUW293" s="9"/>
      <c r="KUX293" s="9"/>
      <c r="KUY293" s="9"/>
      <c r="KUZ293" s="9"/>
      <c r="KVA293" s="9"/>
      <c r="KVB293" s="9"/>
      <c r="KVC293" s="9"/>
      <c r="KVD293" s="9"/>
      <c r="KVE293" s="9"/>
      <c r="KVF293" s="9"/>
      <c r="KVG293" s="9"/>
      <c r="KVH293" s="9"/>
      <c r="KVI293" s="9"/>
      <c r="KVJ293" s="9"/>
      <c r="KVK293" s="9"/>
      <c r="KVL293" s="9"/>
      <c r="KVM293" s="9"/>
      <c r="KVN293" s="9"/>
      <c r="KVO293" s="9"/>
      <c r="KVP293" s="9"/>
      <c r="KVQ293" s="9"/>
      <c r="KVR293" s="9"/>
      <c r="KVS293" s="9"/>
      <c r="KVT293" s="9"/>
      <c r="KVU293" s="9"/>
      <c r="KVV293" s="9"/>
      <c r="KVW293" s="9"/>
      <c r="KVX293" s="9"/>
      <c r="KVY293" s="9"/>
      <c r="KVZ293" s="9"/>
      <c r="KWA293" s="9"/>
      <c r="KWB293" s="9"/>
      <c r="KWC293" s="9"/>
      <c r="KWD293" s="9"/>
      <c r="KWE293" s="9"/>
      <c r="KWF293" s="9"/>
      <c r="KWG293" s="9"/>
      <c r="KWH293" s="9"/>
      <c r="KWI293" s="9"/>
      <c r="KWJ293" s="9"/>
      <c r="KWK293" s="9"/>
      <c r="KWL293" s="9"/>
      <c r="KWM293" s="9"/>
      <c r="KWN293" s="9"/>
      <c r="KWO293" s="9"/>
      <c r="KWP293" s="9"/>
      <c r="KWQ293" s="9"/>
      <c r="KWR293" s="9"/>
      <c r="KWS293" s="9"/>
      <c r="KWT293" s="9"/>
      <c r="KWU293" s="9"/>
      <c r="KWV293" s="9"/>
      <c r="KWW293" s="9"/>
      <c r="KWX293" s="9"/>
      <c r="KWY293" s="9"/>
      <c r="KWZ293" s="9"/>
      <c r="KXA293" s="9"/>
      <c r="KXB293" s="9"/>
      <c r="KXC293" s="9"/>
      <c r="KXD293" s="9"/>
      <c r="KXE293" s="9"/>
      <c r="KXF293" s="9"/>
      <c r="KXG293" s="9"/>
      <c r="KXH293" s="9"/>
      <c r="KXI293" s="9"/>
      <c r="KXJ293" s="9"/>
      <c r="KXK293" s="9"/>
      <c r="KXL293" s="9"/>
      <c r="KXM293" s="9"/>
      <c r="KXN293" s="9"/>
      <c r="KXO293" s="9"/>
      <c r="KXP293" s="9"/>
      <c r="KXQ293" s="9"/>
      <c r="KXR293" s="9"/>
      <c r="KXS293" s="9"/>
      <c r="KXT293" s="9"/>
      <c r="KXU293" s="9"/>
      <c r="KXV293" s="9"/>
      <c r="KXW293" s="9"/>
      <c r="KXX293" s="9"/>
      <c r="KXY293" s="9"/>
      <c r="KXZ293" s="9"/>
      <c r="KYA293" s="9"/>
      <c r="KYB293" s="9"/>
      <c r="KYC293" s="9"/>
      <c r="KYD293" s="9"/>
      <c r="KYE293" s="9"/>
      <c r="KYF293" s="9"/>
      <c r="KYG293" s="9"/>
      <c r="KYH293" s="9"/>
      <c r="KYI293" s="9"/>
      <c r="KYJ293" s="9"/>
      <c r="KYK293" s="9"/>
      <c r="KYL293" s="9"/>
      <c r="KYM293" s="9"/>
      <c r="KYN293" s="9"/>
      <c r="KYO293" s="9"/>
      <c r="KYP293" s="9"/>
      <c r="KYQ293" s="9"/>
      <c r="KYR293" s="9"/>
      <c r="KYS293" s="9"/>
      <c r="KYT293" s="9"/>
      <c r="KYU293" s="9"/>
      <c r="KYV293" s="9"/>
      <c r="KYW293" s="9"/>
      <c r="KYX293" s="9"/>
      <c r="KYY293" s="9"/>
      <c r="KYZ293" s="9"/>
      <c r="KZA293" s="9"/>
      <c r="KZB293" s="9"/>
      <c r="KZC293" s="9"/>
      <c r="KZD293" s="9"/>
      <c r="KZE293" s="9"/>
      <c r="KZF293" s="9"/>
      <c r="KZG293" s="9"/>
      <c r="KZH293" s="9"/>
      <c r="KZI293" s="9"/>
      <c r="KZJ293" s="9"/>
      <c r="KZK293" s="9"/>
      <c r="KZL293" s="9"/>
      <c r="KZM293" s="9"/>
      <c r="KZN293" s="9"/>
      <c r="KZO293" s="9"/>
      <c r="KZP293" s="9"/>
      <c r="KZQ293" s="9"/>
      <c r="KZR293" s="9"/>
      <c r="KZS293" s="9"/>
      <c r="KZT293" s="9"/>
      <c r="KZU293" s="9"/>
      <c r="KZV293" s="9"/>
      <c r="KZW293" s="9"/>
      <c r="KZX293" s="9"/>
      <c r="KZY293" s="9"/>
      <c r="KZZ293" s="9"/>
      <c r="LAA293" s="9"/>
      <c r="LAB293" s="9"/>
      <c r="LAC293" s="9"/>
      <c r="LAD293" s="9"/>
      <c r="LAE293" s="9"/>
      <c r="LAF293" s="9"/>
      <c r="LAG293" s="9"/>
      <c r="LAH293" s="9"/>
      <c r="LAI293" s="9"/>
      <c r="LAJ293" s="9"/>
      <c r="LAK293" s="9"/>
      <c r="LAL293" s="9"/>
      <c r="LAM293" s="9"/>
      <c r="LAN293" s="9"/>
      <c r="LAO293" s="9"/>
      <c r="LAP293" s="9"/>
      <c r="LAQ293" s="9"/>
      <c r="LAR293" s="9"/>
      <c r="LAS293" s="9"/>
      <c r="LAT293" s="9"/>
      <c r="LAU293" s="9"/>
      <c r="LAV293" s="9"/>
      <c r="LAW293" s="9"/>
      <c r="LAX293" s="9"/>
      <c r="LAY293" s="9"/>
      <c r="LAZ293" s="9"/>
      <c r="LBA293" s="9"/>
      <c r="LBB293" s="9"/>
      <c r="LBC293" s="9"/>
      <c r="LBD293" s="9"/>
      <c r="LBE293" s="9"/>
      <c r="LBF293" s="9"/>
      <c r="LBG293" s="9"/>
      <c r="LBH293" s="9"/>
      <c r="LBI293" s="9"/>
      <c r="LBJ293" s="9"/>
      <c r="LBK293" s="9"/>
      <c r="LBL293" s="9"/>
      <c r="LBM293" s="9"/>
      <c r="LBN293" s="9"/>
      <c r="LBO293" s="9"/>
      <c r="LBP293" s="9"/>
      <c r="LBQ293" s="9"/>
      <c r="LBR293" s="9"/>
      <c r="LBS293" s="9"/>
      <c r="LBT293" s="9"/>
      <c r="LBU293" s="9"/>
      <c r="LBV293" s="9"/>
      <c r="LBW293" s="9"/>
      <c r="LBX293" s="9"/>
      <c r="LBY293" s="9"/>
      <c r="LBZ293" s="9"/>
      <c r="LCA293" s="9"/>
      <c r="LCB293" s="9"/>
      <c r="LCC293" s="9"/>
      <c r="LCD293" s="9"/>
      <c r="LCE293" s="9"/>
      <c r="LCF293" s="9"/>
      <c r="LCG293" s="9"/>
      <c r="LCH293" s="9"/>
      <c r="LCI293" s="9"/>
      <c r="LCJ293" s="9"/>
      <c r="LCK293" s="9"/>
      <c r="LCL293" s="9"/>
      <c r="LCM293" s="9"/>
      <c r="LCN293" s="9"/>
      <c r="LCO293" s="9"/>
      <c r="LCP293" s="9"/>
      <c r="LCQ293" s="9"/>
      <c r="LCR293" s="9"/>
      <c r="LCS293" s="9"/>
      <c r="LCT293" s="9"/>
      <c r="LCU293" s="9"/>
      <c r="LCV293" s="9"/>
      <c r="LCW293" s="9"/>
      <c r="LCX293" s="9"/>
      <c r="LCY293" s="9"/>
      <c r="LCZ293" s="9"/>
      <c r="LDA293" s="9"/>
      <c r="LDB293" s="9"/>
      <c r="LDC293" s="9"/>
      <c r="LDD293" s="9"/>
      <c r="LDE293" s="9"/>
      <c r="LDF293" s="9"/>
      <c r="LDG293" s="9"/>
      <c r="LDH293" s="9"/>
      <c r="LDI293" s="9"/>
      <c r="LDJ293" s="9"/>
      <c r="LDK293" s="9"/>
      <c r="LDL293" s="9"/>
      <c r="LDM293" s="9"/>
      <c r="LDN293" s="9"/>
      <c r="LDO293" s="9"/>
      <c r="LDP293" s="9"/>
      <c r="LDQ293" s="9"/>
      <c r="LDR293" s="9"/>
      <c r="LDS293" s="9"/>
      <c r="LDT293" s="9"/>
      <c r="LDU293" s="9"/>
      <c r="LDV293" s="9"/>
      <c r="LDW293" s="9"/>
      <c r="LDX293" s="9"/>
      <c r="LDY293" s="9"/>
      <c r="LDZ293" s="9"/>
      <c r="LEA293" s="9"/>
      <c r="LEB293" s="9"/>
      <c r="LEC293" s="9"/>
      <c r="LED293" s="9"/>
      <c r="LEE293" s="9"/>
      <c r="LEF293" s="9"/>
      <c r="LEG293" s="9"/>
      <c r="LEH293" s="9"/>
      <c r="LEI293" s="9"/>
      <c r="LEJ293" s="9"/>
      <c r="LEK293" s="9"/>
      <c r="LEL293" s="9"/>
      <c r="LEM293" s="9"/>
      <c r="LEN293" s="9"/>
      <c r="LEO293" s="9"/>
      <c r="LEP293" s="9"/>
      <c r="LEQ293" s="9"/>
      <c r="LER293" s="9"/>
      <c r="LES293" s="9"/>
      <c r="LET293" s="9"/>
      <c r="LEU293" s="9"/>
      <c r="LEV293" s="9"/>
      <c r="LEW293" s="9"/>
      <c r="LEX293" s="9"/>
      <c r="LEY293" s="9"/>
      <c r="LEZ293" s="9"/>
      <c r="LFA293" s="9"/>
      <c r="LFB293" s="9"/>
      <c r="LFC293" s="9"/>
      <c r="LFD293" s="9"/>
      <c r="LFE293" s="9"/>
      <c r="LFF293" s="9"/>
      <c r="LFG293" s="9"/>
      <c r="LFH293" s="9"/>
      <c r="LFI293" s="9"/>
      <c r="LFJ293" s="9"/>
      <c r="LFK293" s="9"/>
      <c r="LFL293" s="9"/>
      <c r="LFM293" s="9"/>
      <c r="LFN293" s="9"/>
      <c r="LFO293" s="9"/>
      <c r="LFP293" s="9"/>
      <c r="LFQ293" s="9"/>
      <c r="LFR293" s="9"/>
      <c r="LFS293" s="9"/>
      <c r="LFT293" s="9"/>
      <c r="LFU293" s="9"/>
      <c r="LFV293" s="9"/>
      <c r="LFW293" s="9"/>
      <c r="LFX293" s="9"/>
      <c r="LFY293" s="9"/>
      <c r="LFZ293" s="9"/>
      <c r="LGA293" s="9"/>
      <c r="LGB293" s="9"/>
      <c r="LGC293" s="9"/>
      <c r="LGD293" s="9"/>
      <c r="LGE293" s="9"/>
      <c r="LGF293" s="9"/>
      <c r="LGG293" s="9"/>
      <c r="LGH293" s="9"/>
      <c r="LGI293" s="9"/>
      <c r="LGJ293" s="9"/>
      <c r="LGK293" s="9"/>
      <c r="LGL293" s="9"/>
      <c r="LGM293" s="9"/>
      <c r="LGN293" s="9"/>
      <c r="LGO293" s="9"/>
      <c r="LGP293" s="9"/>
      <c r="LGQ293" s="9"/>
      <c r="LGR293" s="9"/>
      <c r="LGS293" s="9"/>
      <c r="LGT293" s="9"/>
      <c r="LGU293" s="9"/>
      <c r="LGV293" s="9"/>
      <c r="LGW293" s="9"/>
      <c r="LGX293" s="9"/>
      <c r="LGY293" s="9"/>
      <c r="LGZ293" s="9"/>
      <c r="LHA293" s="9"/>
      <c r="LHB293" s="9"/>
      <c r="LHC293" s="9"/>
      <c r="LHD293" s="9"/>
      <c r="LHE293" s="9"/>
      <c r="LHF293" s="9"/>
      <c r="LHG293" s="9"/>
      <c r="LHH293" s="9"/>
      <c r="LHI293" s="9"/>
      <c r="LHJ293" s="9"/>
      <c r="LHK293" s="9"/>
      <c r="LHL293" s="9"/>
      <c r="LHM293" s="9"/>
      <c r="LHN293" s="9"/>
      <c r="LHO293" s="9"/>
      <c r="LHP293" s="9"/>
      <c r="LHQ293" s="9"/>
      <c r="LHR293" s="9"/>
      <c r="LHS293" s="9"/>
      <c r="LHT293" s="9"/>
      <c r="LHU293" s="9"/>
      <c r="LHV293" s="9"/>
      <c r="LHW293" s="9"/>
      <c r="LHX293" s="9"/>
      <c r="LHY293" s="9"/>
      <c r="LHZ293" s="9"/>
      <c r="LIA293" s="9"/>
      <c r="LIB293" s="9"/>
      <c r="LIC293" s="9"/>
      <c r="LID293" s="9"/>
      <c r="LIE293" s="9"/>
      <c r="LIF293" s="9"/>
      <c r="LIG293" s="9"/>
      <c r="LIH293" s="9"/>
      <c r="LII293" s="9"/>
      <c r="LIJ293" s="9"/>
      <c r="LIK293" s="9"/>
      <c r="LIL293" s="9"/>
      <c r="LIM293" s="9"/>
      <c r="LIN293" s="9"/>
      <c r="LIO293" s="9"/>
      <c r="LIP293" s="9"/>
      <c r="LIQ293" s="9"/>
      <c r="LIR293" s="9"/>
      <c r="LIS293" s="9"/>
      <c r="LIT293" s="9"/>
      <c r="LIU293" s="9"/>
      <c r="LIV293" s="9"/>
      <c r="LIW293" s="9"/>
      <c r="LIX293" s="9"/>
      <c r="LIY293" s="9"/>
      <c r="LIZ293" s="9"/>
      <c r="LJA293" s="9"/>
      <c r="LJB293" s="9"/>
      <c r="LJC293" s="9"/>
      <c r="LJD293" s="9"/>
      <c r="LJE293" s="9"/>
      <c r="LJF293" s="9"/>
      <c r="LJG293" s="9"/>
      <c r="LJH293" s="9"/>
      <c r="LJI293" s="9"/>
      <c r="LJJ293" s="9"/>
      <c r="LJK293" s="9"/>
      <c r="LJL293" s="9"/>
      <c r="LJM293" s="9"/>
      <c r="LJN293" s="9"/>
      <c r="LJO293" s="9"/>
      <c r="LJP293" s="9"/>
      <c r="LJQ293" s="9"/>
      <c r="LJR293" s="9"/>
      <c r="LJS293" s="9"/>
      <c r="LJT293" s="9"/>
      <c r="LJU293" s="9"/>
      <c r="LJV293" s="9"/>
      <c r="LJW293" s="9"/>
      <c r="LJX293" s="9"/>
      <c r="LJY293" s="9"/>
      <c r="LJZ293" s="9"/>
      <c r="LKA293" s="9"/>
      <c r="LKB293" s="9"/>
      <c r="LKC293" s="9"/>
      <c r="LKD293" s="9"/>
      <c r="LKE293" s="9"/>
      <c r="LKF293" s="9"/>
      <c r="LKG293" s="9"/>
      <c r="LKH293" s="9"/>
      <c r="LKI293" s="9"/>
      <c r="LKJ293" s="9"/>
      <c r="LKK293" s="9"/>
      <c r="LKL293" s="9"/>
      <c r="LKM293" s="9"/>
      <c r="LKN293" s="9"/>
      <c r="LKO293" s="9"/>
      <c r="LKP293" s="9"/>
      <c r="LKQ293" s="9"/>
      <c r="LKR293" s="9"/>
      <c r="LKS293" s="9"/>
      <c r="LKT293" s="9"/>
      <c r="LKU293" s="9"/>
      <c r="LKV293" s="9"/>
      <c r="LKW293" s="9"/>
      <c r="LKX293" s="9"/>
      <c r="LKY293" s="9"/>
      <c r="LKZ293" s="9"/>
      <c r="LLA293" s="9"/>
      <c r="LLB293" s="9"/>
      <c r="LLC293" s="9"/>
      <c r="LLD293" s="9"/>
      <c r="LLE293" s="9"/>
      <c r="LLF293" s="9"/>
      <c r="LLG293" s="9"/>
      <c r="LLH293" s="9"/>
      <c r="LLI293" s="9"/>
      <c r="LLJ293" s="9"/>
      <c r="LLK293" s="9"/>
      <c r="LLL293" s="9"/>
      <c r="LLM293" s="9"/>
      <c r="LLN293" s="9"/>
      <c r="LLO293" s="9"/>
      <c r="LLP293" s="9"/>
      <c r="LLQ293" s="9"/>
      <c r="LLR293" s="9"/>
      <c r="LLS293" s="9"/>
      <c r="LLT293" s="9"/>
      <c r="LLU293" s="9"/>
      <c r="LLV293" s="9"/>
      <c r="LLW293" s="9"/>
      <c r="LLX293" s="9"/>
      <c r="LLY293" s="9"/>
      <c r="LLZ293" s="9"/>
      <c r="LMA293" s="9"/>
      <c r="LMB293" s="9"/>
      <c r="LMC293" s="9"/>
      <c r="LMD293" s="9"/>
      <c r="LME293" s="9"/>
      <c r="LMF293" s="9"/>
      <c r="LMG293" s="9"/>
      <c r="LMH293" s="9"/>
      <c r="LMI293" s="9"/>
      <c r="LMJ293" s="9"/>
      <c r="LMK293" s="9"/>
      <c r="LML293" s="9"/>
      <c r="LMM293" s="9"/>
      <c r="LMN293" s="9"/>
      <c r="LMO293" s="9"/>
      <c r="LMP293" s="9"/>
      <c r="LMQ293" s="9"/>
      <c r="LMR293" s="9"/>
      <c r="LMS293" s="9"/>
      <c r="LMT293" s="9"/>
      <c r="LMU293" s="9"/>
      <c r="LMV293" s="9"/>
      <c r="LMW293" s="9"/>
      <c r="LMX293" s="9"/>
      <c r="LMY293" s="9"/>
      <c r="LMZ293" s="9"/>
      <c r="LNA293" s="9"/>
      <c r="LNB293" s="9"/>
      <c r="LNC293" s="9"/>
      <c r="LND293" s="9"/>
      <c r="LNE293" s="9"/>
      <c r="LNF293" s="9"/>
      <c r="LNG293" s="9"/>
      <c r="LNH293" s="9"/>
      <c r="LNI293" s="9"/>
      <c r="LNJ293" s="9"/>
      <c r="LNK293" s="9"/>
      <c r="LNL293" s="9"/>
      <c r="LNM293" s="9"/>
      <c r="LNN293" s="9"/>
      <c r="LNO293" s="9"/>
      <c r="LNP293" s="9"/>
      <c r="LNQ293" s="9"/>
      <c r="LNR293" s="9"/>
      <c r="LNS293" s="9"/>
      <c r="LNT293" s="9"/>
      <c r="LNU293" s="9"/>
      <c r="LNV293" s="9"/>
      <c r="LNW293" s="9"/>
      <c r="LNX293" s="9"/>
      <c r="LNY293" s="9"/>
      <c r="LNZ293" s="9"/>
      <c r="LOA293" s="9"/>
      <c r="LOB293" s="9"/>
      <c r="LOC293" s="9"/>
      <c r="LOD293" s="9"/>
      <c r="LOE293" s="9"/>
      <c r="LOF293" s="9"/>
      <c r="LOG293" s="9"/>
      <c r="LOH293" s="9"/>
      <c r="LOI293" s="9"/>
      <c r="LOJ293" s="9"/>
      <c r="LOK293" s="9"/>
      <c r="LOL293" s="9"/>
      <c r="LOM293" s="9"/>
      <c r="LON293" s="9"/>
      <c r="LOO293" s="9"/>
      <c r="LOP293" s="9"/>
      <c r="LOQ293" s="9"/>
      <c r="LOR293" s="9"/>
      <c r="LOS293" s="9"/>
      <c r="LOT293" s="9"/>
      <c r="LOU293" s="9"/>
      <c r="LOV293" s="9"/>
      <c r="LOW293" s="9"/>
      <c r="LOX293" s="9"/>
      <c r="LOY293" s="9"/>
      <c r="LOZ293" s="9"/>
      <c r="LPA293" s="9"/>
      <c r="LPB293" s="9"/>
      <c r="LPC293" s="9"/>
      <c r="LPD293" s="9"/>
      <c r="LPE293" s="9"/>
      <c r="LPF293" s="9"/>
      <c r="LPG293" s="9"/>
      <c r="LPH293" s="9"/>
      <c r="LPI293" s="9"/>
      <c r="LPJ293" s="9"/>
      <c r="LPK293" s="9"/>
      <c r="LPL293" s="9"/>
      <c r="LPM293" s="9"/>
      <c r="LPN293" s="9"/>
      <c r="LPO293" s="9"/>
      <c r="LPP293" s="9"/>
      <c r="LPQ293" s="9"/>
      <c r="LPR293" s="9"/>
      <c r="LPS293" s="9"/>
      <c r="LPT293" s="9"/>
      <c r="LPU293" s="9"/>
      <c r="LPV293" s="9"/>
      <c r="LPW293" s="9"/>
      <c r="LPX293" s="9"/>
      <c r="LPY293" s="9"/>
      <c r="LPZ293" s="9"/>
      <c r="LQA293" s="9"/>
      <c r="LQB293" s="9"/>
      <c r="LQC293" s="9"/>
      <c r="LQD293" s="9"/>
      <c r="LQE293" s="9"/>
      <c r="LQF293" s="9"/>
      <c r="LQG293" s="9"/>
      <c r="LQH293" s="9"/>
      <c r="LQI293" s="9"/>
      <c r="LQJ293" s="9"/>
      <c r="LQK293" s="9"/>
      <c r="LQL293" s="9"/>
      <c r="LQM293" s="9"/>
      <c r="LQN293" s="9"/>
      <c r="LQO293" s="9"/>
      <c r="LQP293" s="9"/>
      <c r="LQQ293" s="9"/>
      <c r="LQR293" s="9"/>
      <c r="LQS293" s="9"/>
      <c r="LQT293" s="9"/>
      <c r="LQU293" s="9"/>
      <c r="LQV293" s="9"/>
      <c r="LQW293" s="9"/>
      <c r="LQX293" s="9"/>
      <c r="LQY293" s="9"/>
      <c r="LQZ293" s="9"/>
      <c r="LRA293" s="9"/>
      <c r="LRB293" s="9"/>
      <c r="LRC293" s="9"/>
      <c r="LRD293" s="9"/>
      <c r="LRE293" s="9"/>
      <c r="LRF293" s="9"/>
      <c r="LRG293" s="9"/>
      <c r="LRH293" s="9"/>
      <c r="LRI293" s="9"/>
      <c r="LRJ293" s="9"/>
      <c r="LRK293" s="9"/>
      <c r="LRL293" s="9"/>
      <c r="LRM293" s="9"/>
      <c r="LRN293" s="9"/>
      <c r="LRO293" s="9"/>
      <c r="LRP293" s="9"/>
      <c r="LRQ293" s="9"/>
      <c r="LRR293" s="9"/>
      <c r="LRS293" s="9"/>
      <c r="LRT293" s="9"/>
      <c r="LRU293" s="9"/>
      <c r="LRV293" s="9"/>
      <c r="LRW293" s="9"/>
      <c r="LRX293" s="9"/>
      <c r="LRY293" s="9"/>
      <c r="LRZ293" s="9"/>
      <c r="LSA293" s="9"/>
      <c r="LSB293" s="9"/>
      <c r="LSC293" s="9"/>
      <c r="LSD293" s="9"/>
      <c r="LSE293" s="9"/>
      <c r="LSF293" s="9"/>
      <c r="LSG293" s="9"/>
      <c r="LSH293" s="9"/>
      <c r="LSI293" s="9"/>
      <c r="LSJ293" s="9"/>
      <c r="LSK293" s="9"/>
      <c r="LSL293" s="9"/>
      <c r="LSM293" s="9"/>
      <c r="LSN293" s="9"/>
      <c r="LSO293" s="9"/>
      <c r="LSP293" s="9"/>
      <c r="LSQ293" s="9"/>
      <c r="LSR293" s="9"/>
      <c r="LSS293" s="9"/>
      <c r="LST293" s="9"/>
      <c r="LSU293" s="9"/>
      <c r="LSV293" s="9"/>
      <c r="LSW293" s="9"/>
      <c r="LSX293" s="9"/>
      <c r="LSY293" s="9"/>
      <c r="LSZ293" s="9"/>
      <c r="LTA293" s="9"/>
      <c r="LTB293" s="9"/>
      <c r="LTC293" s="9"/>
      <c r="LTD293" s="9"/>
      <c r="LTE293" s="9"/>
      <c r="LTF293" s="9"/>
      <c r="LTG293" s="9"/>
      <c r="LTH293" s="9"/>
      <c r="LTI293" s="9"/>
      <c r="LTJ293" s="9"/>
      <c r="LTK293" s="9"/>
      <c r="LTL293" s="9"/>
      <c r="LTM293" s="9"/>
      <c r="LTN293" s="9"/>
      <c r="LTO293" s="9"/>
      <c r="LTP293" s="9"/>
      <c r="LTQ293" s="9"/>
      <c r="LTR293" s="9"/>
      <c r="LTS293" s="9"/>
      <c r="LTT293" s="9"/>
      <c r="LTU293" s="9"/>
      <c r="LTV293" s="9"/>
      <c r="LTW293" s="9"/>
      <c r="LTX293" s="9"/>
      <c r="LTY293" s="9"/>
      <c r="LTZ293" s="9"/>
      <c r="LUA293" s="9"/>
      <c r="LUB293" s="9"/>
      <c r="LUC293" s="9"/>
      <c r="LUD293" s="9"/>
      <c r="LUE293" s="9"/>
      <c r="LUF293" s="9"/>
      <c r="LUG293" s="9"/>
      <c r="LUH293" s="9"/>
      <c r="LUI293" s="9"/>
      <c r="LUJ293" s="9"/>
      <c r="LUK293" s="9"/>
      <c r="LUL293" s="9"/>
      <c r="LUM293" s="9"/>
      <c r="LUN293" s="9"/>
      <c r="LUO293" s="9"/>
      <c r="LUP293" s="9"/>
      <c r="LUQ293" s="9"/>
      <c r="LUR293" s="9"/>
      <c r="LUS293" s="9"/>
      <c r="LUT293" s="9"/>
      <c r="LUU293" s="9"/>
      <c r="LUV293" s="9"/>
      <c r="LUW293" s="9"/>
      <c r="LUX293" s="9"/>
      <c r="LUY293" s="9"/>
      <c r="LUZ293" s="9"/>
      <c r="LVA293" s="9"/>
      <c r="LVB293" s="9"/>
      <c r="LVC293" s="9"/>
      <c r="LVD293" s="9"/>
      <c r="LVE293" s="9"/>
      <c r="LVF293" s="9"/>
      <c r="LVG293" s="9"/>
      <c r="LVH293" s="9"/>
      <c r="LVI293" s="9"/>
      <c r="LVJ293" s="9"/>
      <c r="LVK293" s="9"/>
      <c r="LVL293" s="9"/>
      <c r="LVM293" s="9"/>
      <c r="LVN293" s="9"/>
      <c r="LVO293" s="9"/>
      <c r="LVP293" s="9"/>
      <c r="LVQ293" s="9"/>
      <c r="LVR293" s="9"/>
      <c r="LVS293" s="9"/>
      <c r="LVT293" s="9"/>
      <c r="LVU293" s="9"/>
      <c r="LVV293" s="9"/>
      <c r="LVW293" s="9"/>
      <c r="LVX293" s="9"/>
      <c r="LVY293" s="9"/>
      <c r="LVZ293" s="9"/>
      <c r="LWA293" s="9"/>
      <c r="LWB293" s="9"/>
      <c r="LWC293" s="9"/>
      <c r="LWD293" s="9"/>
      <c r="LWE293" s="9"/>
      <c r="LWF293" s="9"/>
      <c r="LWG293" s="9"/>
      <c r="LWH293" s="9"/>
      <c r="LWI293" s="9"/>
      <c r="LWJ293" s="9"/>
      <c r="LWK293" s="9"/>
      <c r="LWL293" s="9"/>
      <c r="LWM293" s="9"/>
      <c r="LWN293" s="9"/>
      <c r="LWO293" s="9"/>
      <c r="LWP293" s="9"/>
      <c r="LWQ293" s="9"/>
      <c r="LWR293" s="9"/>
      <c r="LWS293" s="9"/>
      <c r="LWT293" s="9"/>
      <c r="LWU293" s="9"/>
      <c r="LWV293" s="9"/>
      <c r="LWW293" s="9"/>
      <c r="LWX293" s="9"/>
      <c r="LWY293" s="9"/>
      <c r="LWZ293" s="9"/>
      <c r="LXA293" s="9"/>
      <c r="LXB293" s="9"/>
      <c r="LXC293" s="9"/>
      <c r="LXD293" s="9"/>
      <c r="LXE293" s="9"/>
      <c r="LXF293" s="9"/>
      <c r="LXG293" s="9"/>
      <c r="LXH293" s="9"/>
      <c r="LXI293" s="9"/>
      <c r="LXJ293" s="9"/>
      <c r="LXK293" s="9"/>
      <c r="LXL293" s="9"/>
      <c r="LXM293" s="9"/>
      <c r="LXN293" s="9"/>
      <c r="LXO293" s="9"/>
      <c r="LXP293" s="9"/>
      <c r="LXQ293" s="9"/>
      <c r="LXR293" s="9"/>
      <c r="LXS293" s="9"/>
      <c r="LXT293" s="9"/>
      <c r="LXU293" s="9"/>
      <c r="LXV293" s="9"/>
      <c r="LXW293" s="9"/>
      <c r="LXX293" s="9"/>
      <c r="LXY293" s="9"/>
      <c r="LXZ293" s="9"/>
      <c r="LYA293" s="9"/>
      <c r="LYB293" s="9"/>
      <c r="LYC293" s="9"/>
      <c r="LYD293" s="9"/>
      <c r="LYE293" s="9"/>
      <c r="LYF293" s="9"/>
      <c r="LYG293" s="9"/>
      <c r="LYH293" s="9"/>
      <c r="LYI293" s="9"/>
      <c r="LYJ293" s="9"/>
      <c r="LYK293" s="9"/>
      <c r="LYL293" s="9"/>
      <c r="LYM293" s="9"/>
      <c r="LYN293" s="9"/>
      <c r="LYO293" s="9"/>
      <c r="LYP293" s="9"/>
      <c r="LYQ293" s="9"/>
      <c r="LYR293" s="9"/>
      <c r="LYS293" s="9"/>
      <c r="LYT293" s="9"/>
      <c r="LYU293" s="9"/>
      <c r="LYV293" s="9"/>
      <c r="LYW293" s="9"/>
      <c r="LYX293" s="9"/>
      <c r="LYY293" s="9"/>
      <c r="LYZ293" s="9"/>
      <c r="LZA293" s="9"/>
      <c r="LZB293" s="9"/>
      <c r="LZC293" s="9"/>
      <c r="LZD293" s="9"/>
      <c r="LZE293" s="9"/>
      <c r="LZF293" s="9"/>
      <c r="LZG293" s="9"/>
      <c r="LZH293" s="9"/>
      <c r="LZI293" s="9"/>
      <c r="LZJ293" s="9"/>
      <c r="LZK293" s="9"/>
      <c r="LZL293" s="9"/>
      <c r="LZM293" s="9"/>
      <c r="LZN293" s="9"/>
      <c r="LZO293" s="9"/>
      <c r="LZP293" s="9"/>
      <c r="LZQ293" s="9"/>
      <c r="LZR293" s="9"/>
      <c r="LZS293" s="9"/>
      <c r="LZT293" s="9"/>
      <c r="LZU293" s="9"/>
      <c r="LZV293" s="9"/>
      <c r="LZW293" s="9"/>
      <c r="LZX293" s="9"/>
      <c r="LZY293" s="9"/>
      <c r="LZZ293" s="9"/>
      <c r="MAA293" s="9"/>
      <c r="MAB293" s="9"/>
      <c r="MAC293" s="9"/>
      <c r="MAD293" s="9"/>
      <c r="MAE293" s="9"/>
      <c r="MAF293" s="9"/>
      <c r="MAG293" s="9"/>
      <c r="MAH293" s="9"/>
      <c r="MAI293" s="9"/>
      <c r="MAJ293" s="9"/>
      <c r="MAK293" s="9"/>
      <c r="MAL293" s="9"/>
      <c r="MAM293" s="9"/>
      <c r="MAN293" s="9"/>
      <c r="MAO293" s="9"/>
      <c r="MAP293" s="9"/>
      <c r="MAQ293" s="9"/>
      <c r="MAR293" s="9"/>
      <c r="MAS293" s="9"/>
      <c r="MAT293" s="9"/>
      <c r="MAU293" s="9"/>
      <c r="MAV293" s="9"/>
      <c r="MAW293" s="9"/>
      <c r="MAX293" s="9"/>
      <c r="MAY293" s="9"/>
      <c r="MAZ293" s="9"/>
      <c r="MBA293" s="9"/>
      <c r="MBB293" s="9"/>
      <c r="MBC293" s="9"/>
      <c r="MBD293" s="9"/>
      <c r="MBE293" s="9"/>
      <c r="MBF293" s="9"/>
      <c r="MBG293" s="9"/>
      <c r="MBH293" s="9"/>
      <c r="MBI293" s="9"/>
      <c r="MBJ293" s="9"/>
      <c r="MBK293" s="9"/>
      <c r="MBL293" s="9"/>
      <c r="MBM293" s="9"/>
      <c r="MBN293" s="9"/>
      <c r="MBO293" s="9"/>
      <c r="MBP293" s="9"/>
      <c r="MBQ293" s="9"/>
      <c r="MBR293" s="9"/>
      <c r="MBS293" s="9"/>
      <c r="MBT293" s="9"/>
      <c r="MBU293" s="9"/>
      <c r="MBV293" s="9"/>
      <c r="MBW293" s="9"/>
      <c r="MBX293" s="9"/>
      <c r="MBY293" s="9"/>
      <c r="MBZ293" s="9"/>
      <c r="MCA293" s="9"/>
      <c r="MCB293" s="9"/>
      <c r="MCC293" s="9"/>
      <c r="MCD293" s="9"/>
      <c r="MCE293" s="9"/>
      <c r="MCF293" s="9"/>
      <c r="MCG293" s="9"/>
      <c r="MCH293" s="9"/>
      <c r="MCI293" s="9"/>
      <c r="MCJ293" s="9"/>
      <c r="MCK293" s="9"/>
      <c r="MCL293" s="9"/>
      <c r="MCM293" s="9"/>
      <c r="MCN293" s="9"/>
      <c r="MCO293" s="9"/>
      <c r="MCP293" s="9"/>
      <c r="MCQ293" s="9"/>
      <c r="MCR293" s="9"/>
      <c r="MCS293" s="9"/>
      <c r="MCT293" s="9"/>
      <c r="MCU293" s="9"/>
      <c r="MCV293" s="9"/>
      <c r="MCW293" s="9"/>
      <c r="MCX293" s="9"/>
      <c r="MCY293" s="9"/>
      <c r="MCZ293" s="9"/>
      <c r="MDA293" s="9"/>
      <c r="MDB293" s="9"/>
      <c r="MDC293" s="9"/>
      <c r="MDD293" s="9"/>
      <c r="MDE293" s="9"/>
      <c r="MDF293" s="9"/>
      <c r="MDG293" s="9"/>
      <c r="MDH293" s="9"/>
      <c r="MDI293" s="9"/>
      <c r="MDJ293" s="9"/>
      <c r="MDK293" s="9"/>
      <c r="MDL293" s="9"/>
      <c r="MDM293" s="9"/>
      <c r="MDN293" s="9"/>
      <c r="MDO293" s="9"/>
      <c r="MDP293" s="9"/>
      <c r="MDQ293" s="9"/>
      <c r="MDR293" s="9"/>
      <c r="MDS293" s="9"/>
      <c r="MDT293" s="9"/>
      <c r="MDU293" s="9"/>
      <c r="MDV293" s="9"/>
      <c r="MDW293" s="9"/>
      <c r="MDX293" s="9"/>
      <c r="MDY293" s="9"/>
      <c r="MDZ293" s="9"/>
      <c r="MEA293" s="9"/>
      <c r="MEB293" s="9"/>
      <c r="MEC293" s="9"/>
      <c r="MED293" s="9"/>
      <c r="MEE293" s="9"/>
      <c r="MEF293" s="9"/>
      <c r="MEG293" s="9"/>
      <c r="MEH293" s="9"/>
      <c r="MEI293" s="9"/>
      <c r="MEJ293" s="9"/>
      <c r="MEK293" s="9"/>
      <c r="MEL293" s="9"/>
      <c r="MEM293" s="9"/>
      <c r="MEN293" s="9"/>
      <c r="MEO293" s="9"/>
      <c r="MEP293" s="9"/>
      <c r="MEQ293" s="9"/>
      <c r="MER293" s="9"/>
      <c r="MES293" s="9"/>
      <c r="MET293" s="9"/>
      <c r="MEU293" s="9"/>
      <c r="MEV293" s="9"/>
      <c r="MEW293" s="9"/>
      <c r="MEX293" s="9"/>
      <c r="MEY293" s="9"/>
      <c r="MEZ293" s="9"/>
      <c r="MFA293" s="9"/>
      <c r="MFB293" s="9"/>
      <c r="MFC293" s="9"/>
      <c r="MFD293" s="9"/>
      <c r="MFE293" s="9"/>
      <c r="MFF293" s="9"/>
      <c r="MFG293" s="9"/>
      <c r="MFH293" s="9"/>
      <c r="MFI293" s="9"/>
      <c r="MFJ293" s="9"/>
      <c r="MFK293" s="9"/>
      <c r="MFL293" s="9"/>
      <c r="MFM293" s="9"/>
      <c r="MFN293" s="9"/>
      <c r="MFO293" s="9"/>
      <c r="MFP293" s="9"/>
      <c r="MFQ293" s="9"/>
      <c r="MFR293" s="9"/>
      <c r="MFS293" s="9"/>
      <c r="MFT293" s="9"/>
      <c r="MFU293" s="9"/>
      <c r="MFV293" s="9"/>
      <c r="MFW293" s="9"/>
      <c r="MFX293" s="9"/>
      <c r="MFY293" s="9"/>
      <c r="MFZ293" s="9"/>
      <c r="MGA293" s="9"/>
      <c r="MGB293" s="9"/>
      <c r="MGC293" s="9"/>
      <c r="MGD293" s="9"/>
      <c r="MGE293" s="9"/>
      <c r="MGF293" s="9"/>
      <c r="MGG293" s="9"/>
      <c r="MGH293" s="9"/>
      <c r="MGI293" s="9"/>
      <c r="MGJ293" s="9"/>
      <c r="MGK293" s="9"/>
      <c r="MGL293" s="9"/>
      <c r="MGM293" s="9"/>
      <c r="MGN293" s="9"/>
      <c r="MGO293" s="9"/>
      <c r="MGP293" s="9"/>
      <c r="MGQ293" s="9"/>
      <c r="MGR293" s="9"/>
      <c r="MGS293" s="9"/>
      <c r="MGT293" s="9"/>
      <c r="MGU293" s="9"/>
      <c r="MGV293" s="9"/>
      <c r="MGW293" s="9"/>
      <c r="MGX293" s="9"/>
      <c r="MGY293" s="9"/>
      <c r="MGZ293" s="9"/>
      <c r="MHA293" s="9"/>
      <c r="MHB293" s="9"/>
      <c r="MHC293" s="9"/>
      <c r="MHD293" s="9"/>
      <c r="MHE293" s="9"/>
      <c r="MHF293" s="9"/>
      <c r="MHG293" s="9"/>
      <c r="MHH293" s="9"/>
      <c r="MHI293" s="9"/>
      <c r="MHJ293" s="9"/>
      <c r="MHK293" s="9"/>
      <c r="MHL293" s="9"/>
      <c r="MHM293" s="9"/>
      <c r="MHN293" s="9"/>
      <c r="MHO293" s="9"/>
      <c r="MHP293" s="9"/>
      <c r="MHQ293" s="9"/>
      <c r="MHR293" s="9"/>
      <c r="MHS293" s="9"/>
      <c r="MHT293" s="9"/>
      <c r="MHU293" s="9"/>
      <c r="MHV293" s="9"/>
      <c r="MHW293" s="9"/>
      <c r="MHX293" s="9"/>
      <c r="MHY293" s="9"/>
      <c r="MHZ293" s="9"/>
      <c r="MIA293" s="9"/>
      <c r="MIB293" s="9"/>
      <c r="MIC293" s="9"/>
      <c r="MID293" s="9"/>
      <c r="MIE293" s="9"/>
      <c r="MIF293" s="9"/>
      <c r="MIG293" s="9"/>
      <c r="MIH293" s="9"/>
      <c r="MII293" s="9"/>
      <c r="MIJ293" s="9"/>
      <c r="MIK293" s="9"/>
      <c r="MIL293" s="9"/>
      <c r="MIM293" s="9"/>
      <c r="MIN293" s="9"/>
      <c r="MIO293" s="9"/>
      <c r="MIP293" s="9"/>
      <c r="MIQ293" s="9"/>
      <c r="MIR293" s="9"/>
      <c r="MIS293" s="9"/>
      <c r="MIT293" s="9"/>
      <c r="MIU293" s="9"/>
      <c r="MIV293" s="9"/>
      <c r="MIW293" s="9"/>
      <c r="MIX293" s="9"/>
      <c r="MIY293" s="9"/>
      <c r="MIZ293" s="9"/>
      <c r="MJA293" s="9"/>
      <c r="MJB293" s="9"/>
      <c r="MJC293" s="9"/>
      <c r="MJD293" s="9"/>
      <c r="MJE293" s="9"/>
      <c r="MJF293" s="9"/>
      <c r="MJG293" s="9"/>
      <c r="MJH293" s="9"/>
      <c r="MJI293" s="9"/>
      <c r="MJJ293" s="9"/>
      <c r="MJK293" s="9"/>
      <c r="MJL293" s="9"/>
      <c r="MJM293" s="9"/>
      <c r="MJN293" s="9"/>
      <c r="MJO293" s="9"/>
      <c r="MJP293" s="9"/>
      <c r="MJQ293" s="9"/>
      <c r="MJR293" s="9"/>
      <c r="MJS293" s="9"/>
      <c r="MJT293" s="9"/>
      <c r="MJU293" s="9"/>
      <c r="MJV293" s="9"/>
      <c r="MJW293" s="9"/>
      <c r="MJX293" s="9"/>
      <c r="MJY293" s="9"/>
      <c r="MJZ293" s="9"/>
      <c r="MKA293" s="9"/>
      <c r="MKB293" s="9"/>
      <c r="MKC293" s="9"/>
      <c r="MKD293" s="9"/>
      <c r="MKE293" s="9"/>
      <c r="MKF293" s="9"/>
      <c r="MKG293" s="9"/>
      <c r="MKH293" s="9"/>
      <c r="MKI293" s="9"/>
      <c r="MKJ293" s="9"/>
      <c r="MKK293" s="9"/>
      <c r="MKL293" s="9"/>
      <c r="MKM293" s="9"/>
      <c r="MKN293" s="9"/>
      <c r="MKO293" s="9"/>
      <c r="MKP293" s="9"/>
      <c r="MKQ293" s="9"/>
      <c r="MKR293" s="9"/>
      <c r="MKS293" s="9"/>
      <c r="MKT293" s="9"/>
      <c r="MKU293" s="9"/>
      <c r="MKV293" s="9"/>
      <c r="MKW293" s="9"/>
      <c r="MKX293" s="9"/>
      <c r="MKY293" s="9"/>
      <c r="MKZ293" s="9"/>
      <c r="MLA293" s="9"/>
      <c r="MLB293" s="9"/>
      <c r="MLC293" s="9"/>
      <c r="MLD293" s="9"/>
      <c r="MLE293" s="9"/>
      <c r="MLF293" s="9"/>
      <c r="MLG293" s="9"/>
      <c r="MLH293" s="9"/>
      <c r="MLI293" s="9"/>
      <c r="MLJ293" s="9"/>
      <c r="MLK293" s="9"/>
      <c r="MLL293" s="9"/>
      <c r="MLM293" s="9"/>
      <c r="MLN293" s="9"/>
      <c r="MLO293" s="9"/>
      <c r="MLP293" s="9"/>
      <c r="MLQ293" s="9"/>
      <c r="MLR293" s="9"/>
      <c r="MLS293" s="9"/>
      <c r="MLT293" s="9"/>
      <c r="MLU293" s="9"/>
      <c r="MLV293" s="9"/>
      <c r="MLW293" s="9"/>
      <c r="MLX293" s="9"/>
      <c r="MLY293" s="9"/>
      <c r="MLZ293" s="9"/>
      <c r="MMA293" s="9"/>
      <c r="MMB293" s="9"/>
      <c r="MMC293" s="9"/>
      <c r="MMD293" s="9"/>
      <c r="MME293" s="9"/>
      <c r="MMF293" s="9"/>
      <c r="MMG293" s="9"/>
      <c r="MMH293" s="9"/>
      <c r="MMI293" s="9"/>
      <c r="MMJ293" s="9"/>
      <c r="MMK293" s="9"/>
      <c r="MML293" s="9"/>
      <c r="MMM293" s="9"/>
      <c r="MMN293" s="9"/>
      <c r="MMO293" s="9"/>
      <c r="MMP293" s="9"/>
      <c r="MMQ293" s="9"/>
      <c r="MMR293" s="9"/>
      <c r="MMS293" s="9"/>
      <c r="MMT293" s="9"/>
      <c r="MMU293" s="9"/>
      <c r="MMV293" s="9"/>
      <c r="MMW293" s="9"/>
      <c r="MMX293" s="9"/>
      <c r="MMY293" s="9"/>
      <c r="MMZ293" s="9"/>
      <c r="MNA293" s="9"/>
      <c r="MNB293" s="9"/>
      <c r="MNC293" s="9"/>
      <c r="MND293" s="9"/>
      <c r="MNE293" s="9"/>
      <c r="MNF293" s="9"/>
      <c r="MNG293" s="9"/>
      <c r="MNH293" s="9"/>
      <c r="MNI293" s="9"/>
      <c r="MNJ293" s="9"/>
      <c r="MNK293" s="9"/>
      <c r="MNL293" s="9"/>
      <c r="MNM293" s="9"/>
      <c r="MNN293" s="9"/>
      <c r="MNO293" s="9"/>
      <c r="MNP293" s="9"/>
      <c r="MNQ293" s="9"/>
      <c r="MNR293" s="9"/>
      <c r="MNS293" s="9"/>
      <c r="MNT293" s="9"/>
      <c r="MNU293" s="9"/>
      <c r="MNV293" s="9"/>
      <c r="MNW293" s="9"/>
      <c r="MNX293" s="9"/>
      <c r="MNY293" s="9"/>
      <c r="MNZ293" s="9"/>
      <c r="MOA293" s="9"/>
      <c r="MOB293" s="9"/>
      <c r="MOC293" s="9"/>
      <c r="MOD293" s="9"/>
      <c r="MOE293" s="9"/>
      <c r="MOF293" s="9"/>
      <c r="MOG293" s="9"/>
      <c r="MOH293" s="9"/>
      <c r="MOI293" s="9"/>
      <c r="MOJ293" s="9"/>
      <c r="MOK293" s="9"/>
      <c r="MOL293" s="9"/>
      <c r="MOM293" s="9"/>
      <c r="MON293" s="9"/>
      <c r="MOO293" s="9"/>
      <c r="MOP293" s="9"/>
      <c r="MOQ293" s="9"/>
      <c r="MOR293" s="9"/>
      <c r="MOS293" s="9"/>
      <c r="MOT293" s="9"/>
      <c r="MOU293" s="9"/>
      <c r="MOV293" s="9"/>
      <c r="MOW293" s="9"/>
      <c r="MOX293" s="9"/>
      <c r="MOY293" s="9"/>
      <c r="MOZ293" s="9"/>
      <c r="MPA293" s="9"/>
      <c r="MPB293" s="9"/>
      <c r="MPC293" s="9"/>
      <c r="MPD293" s="9"/>
      <c r="MPE293" s="9"/>
      <c r="MPF293" s="9"/>
      <c r="MPG293" s="9"/>
      <c r="MPH293" s="9"/>
      <c r="MPI293" s="9"/>
      <c r="MPJ293" s="9"/>
      <c r="MPK293" s="9"/>
      <c r="MPL293" s="9"/>
      <c r="MPM293" s="9"/>
      <c r="MPN293" s="9"/>
      <c r="MPO293" s="9"/>
      <c r="MPP293" s="9"/>
      <c r="MPQ293" s="9"/>
      <c r="MPR293" s="9"/>
      <c r="MPS293" s="9"/>
      <c r="MPT293" s="9"/>
      <c r="MPU293" s="9"/>
      <c r="MPV293" s="9"/>
      <c r="MPW293" s="9"/>
      <c r="MPX293" s="9"/>
      <c r="MPY293" s="9"/>
      <c r="MPZ293" s="9"/>
      <c r="MQA293" s="9"/>
      <c r="MQB293" s="9"/>
      <c r="MQC293" s="9"/>
      <c r="MQD293" s="9"/>
      <c r="MQE293" s="9"/>
      <c r="MQF293" s="9"/>
      <c r="MQG293" s="9"/>
      <c r="MQH293" s="9"/>
      <c r="MQI293" s="9"/>
      <c r="MQJ293" s="9"/>
      <c r="MQK293" s="9"/>
      <c r="MQL293" s="9"/>
      <c r="MQM293" s="9"/>
      <c r="MQN293" s="9"/>
      <c r="MQO293" s="9"/>
      <c r="MQP293" s="9"/>
      <c r="MQQ293" s="9"/>
      <c r="MQR293" s="9"/>
      <c r="MQS293" s="9"/>
      <c r="MQT293" s="9"/>
      <c r="MQU293" s="9"/>
      <c r="MQV293" s="9"/>
      <c r="MQW293" s="9"/>
      <c r="MQX293" s="9"/>
      <c r="MQY293" s="9"/>
      <c r="MQZ293" s="9"/>
      <c r="MRA293" s="9"/>
      <c r="MRB293" s="9"/>
      <c r="MRC293" s="9"/>
      <c r="MRD293" s="9"/>
      <c r="MRE293" s="9"/>
      <c r="MRF293" s="9"/>
      <c r="MRG293" s="9"/>
      <c r="MRH293" s="9"/>
      <c r="MRI293" s="9"/>
      <c r="MRJ293" s="9"/>
      <c r="MRK293" s="9"/>
      <c r="MRL293" s="9"/>
      <c r="MRM293" s="9"/>
      <c r="MRN293" s="9"/>
      <c r="MRO293" s="9"/>
      <c r="MRP293" s="9"/>
      <c r="MRQ293" s="9"/>
      <c r="MRR293" s="9"/>
      <c r="MRS293" s="9"/>
      <c r="MRT293" s="9"/>
      <c r="MRU293" s="9"/>
      <c r="MRV293" s="9"/>
      <c r="MRW293" s="9"/>
      <c r="MRX293" s="9"/>
      <c r="MRY293" s="9"/>
      <c r="MRZ293" s="9"/>
      <c r="MSA293" s="9"/>
      <c r="MSB293" s="9"/>
      <c r="MSC293" s="9"/>
      <c r="MSD293" s="9"/>
      <c r="MSE293" s="9"/>
      <c r="MSF293" s="9"/>
      <c r="MSG293" s="9"/>
      <c r="MSH293" s="9"/>
      <c r="MSI293" s="9"/>
      <c r="MSJ293" s="9"/>
      <c r="MSK293" s="9"/>
      <c r="MSL293" s="9"/>
      <c r="MSM293" s="9"/>
      <c r="MSN293" s="9"/>
      <c r="MSO293" s="9"/>
      <c r="MSP293" s="9"/>
      <c r="MSQ293" s="9"/>
      <c r="MSR293" s="9"/>
      <c r="MSS293" s="9"/>
      <c r="MST293" s="9"/>
      <c r="MSU293" s="9"/>
      <c r="MSV293" s="9"/>
      <c r="MSW293" s="9"/>
      <c r="MSX293" s="9"/>
      <c r="MSY293" s="9"/>
      <c r="MSZ293" s="9"/>
      <c r="MTA293" s="9"/>
      <c r="MTB293" s="9"/>
      <c r="MTC293" s="9"/>
      <c r="MTD293" s="9"/>
      <c r="MTE293" s="9"/>
      <c r="MTF293" s="9"/>
      <c r="MTG293" s="9"/>
      <c r="MTH293" s="9"/>
      <c r="MTI293" s="9"/>
      <c r="MTJ293" s="9"/>
      <c r="MTK293" s="9"/>
      <c r="MTL293" s="9"/>
      <c r="MTM293" s="9"/>
      <c r="MTN293" s="9"/>
      <c r="MTO293" s="9"/>
      <c r="MTP293" s="9"/>
      <c r="MTQ293" s="9"/>
      <c r="MTR293" s="9"/>
      <c r="MTS293" s="9"/>
      <c r="MTT293" s="9"/>
      <c r="MTU293" s="9"/>
      <c r="MTV293" s="9"/>
      <c r="MTW293" s="9"/>
      <c r="MTX293" s="9"/>
      <c r="MTY293" s="9"/>
      <c r="MTZ293" s="9"/>
      <c r="MUA293" s="9"/>
      <c r="MUB293" s="9"/>
      <c r="MUC293" s="9"/>
      <c r="MUD293" s="9"/>
      <c r="MUE293" s="9"/>
      <c r="MUF293" s="9"/>
      <c r="MUG293" s="9"/>
      <c r="MUH293" s="9"/>
      <c r="MUI293" s="9"/>
      <c r="MUJ293" s="9"/>
      <c r="MUK293" s="9"/>
      <c r="MUL293" s="9"/>
      <c r="MUM293" s="9"/>
      <c r="MUN293" s="9"/>
      <c r="MUO293" s="9"/>
      <c r="MUP293" s="9"/>
      <c r="MUQ293" s="9"/>
      <c r="MUR293" s="9"/>
      <c r="MUS293" s="9"/>
      <c r="MUT293" s="9"/>
      <c r="MUU293" s="9"/>
      <c r="MUV293" s="9"/>
      <c r="MUW293" s="9"/>
      <c r="MUX293" s="9"/>
      <c r="MUY293" s="9"/>
      <c r="MUZ293" s="9"/>
      <c r="MVA293" s="9"/>
      <c r="MVB293" s="9"/>
      <c r="MVC293" s="9"/>
      <c r="MVD293" s="9"/>
      <c r="MVE293" s="9"/>
      <c r="MVF293" s="9"/>
      <c r="MVG293" s="9"/>
      <c r="MVH293" s="9"/>
      <c r="MVI293" s="9"/>
      <c r="MVJ293" s="9"/>
      <c r="MVK293" s="9"/>
      <c r="MVL293" s="9"/>
      <c r="MVM293" s="9"/>
      <c r="MVN293" s="9"/>
      <c r="MVO293" s="9"/>
      <c r="MVP293" s="9"/>
      <c r="MVQ293" s="9"/>
      <c r="MVR293" s="9"/>
      <c r="MVS293" s="9"/>
      <c r="MVT293" s="9"/>
      <c r="MVU293" s="9"/>
      <c r="MVV293" s="9"/>
      <c r="MVW293" s="9"/>
      <c r="MVX293" s="9"/>
      <c r="MVY293" s="9"/>
      <c r="MVZ293" s="9"/>
      <c r="MWA293" s="9"/>
      <c r="MWB293" s="9"/>
      <c r="MWC293" s="9"/>
      <c r="MWD293" s="9"/>
      <c r="MWE293" s="9"/>
      <c r="MWF293" s="9"/>
      <c r="MWG293" s="9"/>
      <c r="MWH293" s="9"/>
      <c r="MWI293" s="9"/>
      <c r="MWJ293" s="9"/>
      <c r="MWK293" s="9"/>
      <c r="MWL293" s="9"/>
      <c r="MWM293" s="9"/>
      <c r="MWN293" s="9"/>
      <c r="MWO293" s="9"/>
      <c r="MWP293" s="9"/>
      <c r="MWQ293" s="9"/>
      <c r="MWR293" s="9"/>
      <c r="MWS293" s="9"/>
      <c r="MWT293" s="9"/>
      <c r="MWU293" s="9"/>
      <c r="MWV293" s="9"/>
      <c r="MWW293" s="9"/>
      <c r="MWX293" s="9"/>
      <c r="MWY293" s="9"/>
      <c r="MWZ293" s="9"/>
      <c r="MXA293" s="9"/>
      <c r="MXB293" s="9"/>
      <c r="MXC293" s="9"/>
      <c r="MXD293" s="9"/>
      <c r="MXE293" s="9"/>
      <c r="MXF293" s="9"/>
      <c r="MXG293" s="9"/>
      <c r="MXH293" s="9"/>
      <c r="MXI293" s="9"/>
      <c r="MXJ293" s="9"/>
      <c r="MXK293" s="9"/>
      <c r="MXL293" s="9"/>
      <c r="MXM293" s="9"/>
      <c r="MXN293" s="9"/>
      <c r="MXO293" s="9"/>
      <c r="MXP293" s="9"/>
      <c r="MXQ293" s="9"/>
      <c r="MXR293" s="9"/>
      <c r="MXS293" s="9"/>
      <c r="MXT293" s="9"/>
      <c r="MXU293" s="9"/>
      <c r="MXV293" s="9"/>
      <c r="MXW293" s="9"/>
      <c r="MXX293" s="9"/>
      <c r="MXY293" s="9"/>
      <c r="MXZ293" s="9"/>
      <c r="MYA293" s="9"/>
      <c r="MYB293" s="9"/>
      <c r="MYC293" s="9"/>
      <c r="MYD293" s="9"/>
      <c r="MYE293" s="9"/>
      <c r="MYF293" s="9"/>
      <c r="MYG293" s="9"/>
      <c r="MYH293" s="9"/>
      <c r="MYI293" s="9"/>
      <c r="MYJ293" s="9"/>
      <c r="MYK293" s="9"/>
      <c r="MYL293" s="9"/>
      <c r="MYM293" s="9"/>
      <c r="MYN293" s="9"/>
      <c r="MYO293" s="9"/>
      <c r="MYP293" s="9"/>
      <c r="MYQ293" s="9"/>
      <c r="MYR293" s="9"/>
      <c r="MYS293" s="9"/>
      <c r="MYT293" s="9"/>
      <c r="MYU293" s="9"/>
      <c r="MYV293" s="9"/>
      <c r="MYW293" s="9"/>
      <c r="MYX293" s="9"/>
      <c r="MYY293" s="9"/>
      <c r="MYZ293" s="9"/>
      <c r="MZA293" s="9"/>
      <c r="MZB293" s="9"/>
      <c r="MZC293" s="9"/>
      <c r="MZD293" s="9"/>
      <c r="MZE293" s="9"/>
      <c r="MZF293" s="9"/>
      <c r="MZG293" s="9"/>
      <c r="MZH293" s="9"/>
      <c r="MZI293" s="9"/>
      <c r="MZJ293" s="9"/>
      <c r="MZK293" s="9"/>
      <c r="MZL293" s="9"/>
      <c r="MZM293" s="9"/>
      <c r="MZN293" s="9"/>
      <c r="MZO293" s="9"/>
      <c r="MZP293" s="9"/>
      <c r="MZQ293" s="9"/>
      <c r="MZR293" s="9"/>
      <c r="MZS293" s="9"/>
      <c r="MZT293" s="9"/>
      <c r="MZU293" s="9"/>
      <c r="MZV293" s="9"/>
      <c r="MZW293" s="9"/>
      <c r="MZX293" s="9"/>
      <c r="MZY293" s="9"/>
      <c r="MZZ293" s="9"/>
      <c r="NAA293" s="9"/>
      <c r="NAB293" s="9"/>
      <c r="NAC293" s="9"/>
      <c r="NAD293" s="9"/>
      <c r="NAE293" s="9"/>
      <c r="NAF293" s="9"/>
      <c r="NAG293" s="9"/>
      <c r="NAH293" s="9"/>
      <c r="NAI293" s="9"/>
      <c r="NAJ293" s="9"/>
      <c r="NAK293" s="9"/>
      <c r="NAL293" s="9"/>
      <c r="NAM293" s="9"/>
      <c r="NAN293" s="9"/>
      <c r="NAO293" s="9"/>
      <c r="NAP293" s="9"/>
      <c r="NAQ293" s="9"/>
      <c r="NAR293" s="9"/>
      <c r="NAS293" s="9"/>
      <c r="NAT293" s="9"/>
      <c r="NAU293" s="9"/>
      <c r="NAV293" s="9"/>
      <c r="NAW293" s="9"/>
      <c r="NAX293" s="9"/>
      <c r="NAY293" s="9"/>
      <c r="NAZ293" s="9"/>
      <c r="NBA293" s="9"/>
      <c r="NBB293" s="9"/>
      <c r="NBC293" s="9"/>
      <c r="NBD293" s="9"/>
      <c r="NBE293" s="9"/>
      <c r="NBF293" s="9"/>
      <c r="NBG293" s="9"/>
      <c r="NBH293" s="9"/>
      <c r="NBI293" s="9"/>
      <c r="NBJ293" s="9"/>
      <c r="NBK293" s="9"/>
      <c r="NBL293" s="9"/>
      <c r="NBM293" s="9"/>
      <c r="NBN293" s="9"/>
      <c r="NBO293" s="9"/>
      <c r="NBP293" s="9"/>
      <c r="NBQ293" s="9"/>
      <c r="NBR293" s="9"/>
      <c r="NBS293" s="9"/>
      <c r="NBT293" s="9"/>
      <c r="NBU293" s="9"/>
      <c r="NBV293" s="9"/>
      <c r="NBW293" s="9"/>
      <c r="NBX293" s="9"/>
      <c r="NBY293" s="9"/>
      <c r="NBZ293" s="9"/>
      <c r="NCA293" s="9"/>
      <c r="NCB293" s="9"/>
      <c r="NCC293" s="9"/>
      <c r="NCD293" s="9"/>
      <c r="NCE293" s="9"/>
      <c r="NCF293" s="9"/>
      <c r="NCG293" s="9"/>
      <c r="NCH293" s="9"/>
      <c r="NCI293" s="9"/>
      <c r="NCJ293" s="9"/>
      <c r="NCK293" s="9"/>
      <c r="NCL293" s="9"/>
      <c r="NCM293" s="9"/>
      <c r="NCN293" s="9"/>
      <c r="NCO293" s="9"/>
      <c r="NCP293" s="9"/>
      <c r="NCQ293" s="9"/>
      <c r="NCR293" s="9"/>
      <c r="NCS293" s="9"/>
      <c r="NCT293" s="9"/>
      <c r="NCU293" s="9"/>
      <c r="NCV293" s="9"/>
      <c r="NCW293" s="9"/>
      <c r="NCX293" s="9"/>
      <c r="NCY293" s="9"/>
      <c r="NCZ293" s="9"/>
      <c r="NDA293" s="9"/>
      <c r="NDB293" s="9"/>
      <c r="NDC293" s="9"/>
      <c r="NDD293" s="9"/>
      <c r="NDE293" s="9"/>
      <c r="NDF293" s="9"/>
      <c r="NDG293" s="9"/>
      <c r="NDH293" s="9"/>
      <c r="NDI293" s="9"/>
      <c r="NDJ293" s="9"/>
      <c r="NDK293" s="9"/>
      <c r="NDL293" s="9"/>
      <c r="NDM293" s="9"/>
      <c r="NDN293" s="9"/>
      <c r="NDO293" s="9"/>
      <c r="NDP293" s="9"/>
      <c r="NDQ293" s="9"/>
      <c r="NDR293" s="9"/>
      <c r="NDS293" s="9"/>
      <c r="NDT293" s="9"/>
      <c r="NDU293" s="9"/>
      <c r="NDV293" s="9"/>
      <c r="NDW293" s="9"/>
      <c r="NDX293" s="9"/>
      <c r="NDY293" s="9"/>
      <c r="NDZ293" s="9"/>
      <c r="NEA293" s="9"/>
      <c r="NEB293" s="9"/>
      <c r="NEC293" s="9"/>
      <c r="NED293" s="9"/>
      <c r="NEE293" s="9"/>
      <c r="NEF293" s="9"/>
      <c r="NEG293" s="9"/>
      <c r="NEH293" s="9"/>
      <c r="NEI293" s="9"/>
      <c r="NEJ293" s="9"/>
      <c r="NEK293" s="9"/>
      <c r="NEL293" s="9"/>
      <c r="NEM293" s="9"/>
      <c r="NEN293" s="9"/>
      <c r="NEO293" s="9"/>
      <c r="NEP293" s="9"/>
      <c r="NEQ293" s="9"/>
      <c r="NER293" s="9"/>
      <c r="NES293" s="9"/>
      <c r="NET293" s="9"/>
      <c r="NEU293" s="9"/>
      <c r="NEV293" s="9"/>
      <c r="NEW293" s="9"/>
      <c r="NEX293" s="9"/>
      <c r="NEY293" s="9"/>
      <c r="NEZ293" s="9"/>
      <c r="NFA293" s="9"/>
      <c r="NFB293" s="9"/>
      <c r="NFC293" s="9"/>
      <c r="NFD293" s="9"/>
      <c r="NFE293" s="9"/>
      <c r="NFF293" s="9"/>
      <c r="NFG293" s="9"/>
      <c r="NFH293" s="9"/>
      <c r="NFI293" s="9"/>
      <c r="NFJ293" s="9"/>
      <c r="NFK293" s="9"/>
      <c r="NFL293" s="9"/>
      <c r="NFM293" s="9"/>
      <c r="NFN293" s="9"/>
      <c r="NFO293" s="9"/>
      <c r="NFP293" s="9"/>
      <c r="NFQ293" s="9"/>
      <c r="NFR293" s="9"/>
      <c r="NFS293" s="9"/>
      <c r="NFT293" s="9"/>
      <c r="NFU293" s="9"/>
      <c r="NFV293" s="9"/>
      <c r="NFW293" s="9"/>
      <c r="NFX293" s="9"/>
      <c r="NFY293" s="9"/>
      <c r="NFZ293" s="9"/>
      <c r="NGA293" s="9"/>
      <c r="NGB293" s="9"/>
      <c r="NGC293" s="9"/>
      <c r="NGD293" s="9"/>
      <c r="NGE293" s="9"/>
      <c r="NGF293" s="9"/>
      <c r="NGG293" s="9"/>
      <c r="NGH293" s="9"/>
      <c r="NGI293" s="9"/>
      <c r="NGJ293" s="9"/>
      <c r="NGK293" s="9"/>
      <c r="NGL293" s="9"/>
      <c r="NGM293" s="9"/>
      <c r="NGN293" s="9"/>
      <c r="NGO293" s="9"/>
      <c r="NGP293" s="9"/>
      <c r="NGQ293" s="9"/>
      <c r="NGR293" s="9"/>
      <c r="NGS293" s="9"/>
      <c r="NGT293" s="9"/>
      <c r="NGU293" s="9"/>
      <c r="NGV293" s="9"/>
      <c r="NGW293" s="9"/>
      <c r="NGX293" s="9"/>
      <c r="NGY293" s="9"/>
      <c r="NGZ293" s="9"/>
      <c r="NHA293" s="9"/>
      <c r="NHB293" s="9"/>
      <c r="NHC293" s="9"/>
      <c r="NHD293" s="9"/>
      <c r="NHE293" s="9"/>
      <c r="NHF293" s="9"/>
      <c r="NHG293" s="9"/>
      <c r="NHH293" s="9"/>
      <c r="NHI293" s="9"/>
      <c r="NHJ293" s="9"/>
      <c r="NHK293" s="9"/>
      <c r="NHL293" s="9"/>
      <c r="NHM293" s="9"/>
      <c r="NHN293" s="9"/>
      <c r="NHO293" s="9"/>
      <c r="NHP293" s="9"/>
      <c r="NHQ293" s="9"/>
      <c r="NHR293" s="9"/>
      <c r="NHS293" s="9"/>
      <c r="NHT293" s="9"/>
      <c r="NHU293" s="9"/>
      <c r="NHV293" s="9"/>
      <c r="NHW293" s="9"/>
      <c r="NHX293" s="9"/>
      <c r="NHY293" s="9"/>
      <c r="NHZ293" s="9"/>
      <c r="NIA293" s="9"/>
      <c r="NIB293" s="9"/>
      <c r="NIC293" s="9"/>
      <c r="NID293" s="9"/>
      <c r="NIE293" s="9"/>
      <c r="NIF293" s="9"/>
      <c r="NIG293" s="9"/>
      <c r="NIH293" s="9"/>
      <c r="NII293" s="9"/>
      <c r="NIJ293" s="9"/>
      <c r="NIK293" s="9"/>
      <c r="NIL293" s="9"/>
      <c r="NIM293" s="9"/>
      <c r="NIN293" s="9"/>
      <c r="NIO293" s="9"/>
      <c r="NIP293" s="9"/>
      <c r="NIQ293" s="9"/>
      <c r="NIR293" s="9"/>
      <c r="NIS293" s="9"/>
      <c r="NIT293" s="9"/>
      <c r="NIU293" s="9"/>
      <c r="NIV293" s="9"/>
      <c r="NIW293" s="9"/>
      <c r="NIX293" s="9"/>
      <c r="NIY293" s="9"/>
      <c r="NIZ293" s="9"/>
      <c r="NJA293" s="9"/>
      <c r="NJB293" s="9"/>
      <c r="NJC293" s="9"/>
      <c r="NJD293" s="9"/>
      <c r="NJE293" s="9"/>
      <c r="NJF293" s="9"/>
      <c r="NJG293" s="9"/>
      <c r="NJH293" s="9"/>
      <c r="NJI293" s="9"/>
      <c r="NJJ293" s="9"/>
      <c r="NJK293" s="9"/>
      <c r="NJL293" s="9"/>
      <c r="NJM293" s="9"/>
      <c r="NJN293" s="9"/>
      <c r="NJO293" s="9"/>
      <c r="NJP293" s="9"/>
      <c r="NJQ293" s="9"/>
      <c r="NJR293" s="9"/>
      <c r="NJS293" s="9"/>
      <c r="NJT293" s="9"/>
      <c r="NJU293" s="9"/>
      <c r="NJV293" s="9"/>
      <c r="NJW293" s="9"/>
      <c r="NJX293" s="9"/>
      <c r="NJY293" s="9"/>
      <c r="NJZ293" s="9"/>
      <c r="NKA293" s="9"/>
      <c r="NKB293" s="9"/>
      <c r="NKC293" s="9"/>
      <c r="NKD293" s="9"/>
      <c r="NKE293" s="9"/>
      <c r="NKF293" s="9"/>
      <c r="NKG293" s="9"/>
      <c r="NKH293" s="9"/>
      <c r="NKI293" s="9"/>
      <c r="NKJ293" s="9"/>
      <c r="NKK293" s="9"/>
      <c r="NKL293" s="9"/>
      <c r="NKM293" s="9"/>
      <c r="NKN293" s="9"/>
      <c r="NKO293" s="9"/>
      <c r="NKP293" s="9"/>
      <c r="NKQ293" s="9"/>
      <c r="NKR293" s="9"/>
      <c r="NKS293" s="9"/>
      <c r="NKT293" s="9"/>
      <c r="NKU293" s="9"/>
      <c r="NKV293" s="9"/>
      <c r="NKW293" s="9"/>
      <c r="NKX293" s="9"/>
      <c r="NKY293" s="9"/>
      <c r="NKZ293" s="9"/>
      <c r="NLA293" s="9"/>
      <c r="NLB293" s="9"/>
      <c r="NLC293" s="9"/>
      <c r="NLD293" s="9"/>
      <c r="NLE293" s="9"/>
      <c r="NLF293" s="9"/>
      <c r="NLG293" s="9"/>
      <c r="NLH293" s="9"/>
      <c r="NLI293" s="9"/>
      <c r="NLJ293" s="9"/>
      <c r="NLK293" s="9"/>
      <c r="NLL293" s="9"/>
      <c r="NLM293" s="9"/>
      <c r="NLN293" s="9"/>
      <c r="NLO293" s="9"/>
      <c r="NLP293" s="9"/>
      <c r="NLQ293" s="9"/>
      <c r="NLR293" s="9"/>
      <c r="NLS293" s="9"/>
      <c r="NLT293" s="9"/>
      <c r="NLU293" s="9"/>
      <c r="NLV293" s="9"/>
      <c r="NLW293" s="9"/>
      <c r="NLX293" s="9"/>
      <c r="NLY293" s="9"/>
      <c r="NLZ293" s="9"/>
      <c r="NMA293" s="9"/>
      <c r="NMB293" s="9"/>
      <c r="NMC293" s="9"/>
      <c r="NMD293" s="9"/>
      <c r="NME293" s="9"/>
      <c r="NMF293" s="9"/>
      <c r="NMG293" s="9"/>
      <c r="NMH293" s="9"/>
      <c r="NMI293" s="9"/>
      <c r="NMJ293" s="9"/>
      <c r="NMK293" s="9"/>
      <c r="NML293" s="9"/>
      <c r="NMM293" s="9"/>
      <c r="NMN293" s="9"/>
      <c r="NMO293" s="9"/>
      <c r="NMP293" s="9"/>
      <c r="NMQ293" s="9"/>
      <c r="NMR293" s="9"/>
      <c r="NMS293" s="9"/>
      <c r="NMT293" s="9"/>
      <c r="NMU293" s="9"/>
      <c r="NMV293" s="9"/>
      <c r="NMW293" s="9"/>
      <c r="NMX293" s="9"/>
      <c r="NMY293" s="9"/>
      <c r="NMZ293" s="9"/>
      <c r="NNA293" s="9"/>
      <c r="NNB293" s="9"/>
      <c r="NNC293" s="9"/>
      <c r="NND293" s="9"/>
      <c r="NNE293" s="9"/>
      <c r="NNF293" s="9"/>
      <c r="NNG293" s="9"/>
      <c r="NNH293" s="9"/>
      <c r="NNI293" s="9"/>
      <c r="NNJ293" s="9"/>
      <c r="NNK293" s="9"/>
      <c r="NNL293" s="9"/>
      <c r="NNM293" s="9"/>
      <c r="NNN293" s="9"/>
      <c r="NNO293" s="9"/>
      <c r="NNP293" s="9"/>
      <c r="NNQ293" s="9"/>
      <c r="NNR293" s="9"/>
      <c r="NNS293" s="9"/>
      <c r="NNT293" s="9"/>
      <c r="NNU293" s="9"/>
      <c r="NNV293" s="9"/>
      <c r="NNW293" s="9"/>
      <c r="NNX293" s="9"/>
      <c r="NNY293" s="9"/>
      <c r="NNZ293" s="9"/>
      <c r="NOA293" s="9"/>
      <c r="NOB293" s="9"/>
      <c r="NOC293" s="9"/>
      <c r="NOD293" s="9"/>
      <c r="NOE293" s="9"/>
      <c r="NOF293" s="9"/>
      <c r="NOG293" s="9"/>
      <c r="NOH293" s="9"/>
      <c r="NOI293" s="9"/>
      <c r="NOJ293" s="9"/>
      <c r="NOK293" s="9"/>
      <c r="NOL293" s="9"/>
      <c r="NOM293" s="9"/>
      <c r="NON293" s="9"/>
      <c r="NOO293" s="9"/>
      <c r="NOP293" s="9"/>
      <c r="NOQ293" s="9"/>
      <c r="NOR293" s="9"/>
      <c r="NOS293" s="9"/>
      <c r="NOT293" s="9"/>
      <c r="NOU293" s="9"/>
      <c r="NOV293" s="9"/>
      <c r="NOW293" s="9"/>
      <c r="NOX293" s="9"/>
      <c r="NOY293" s="9"/>
      <c r="NOZ293" s="9"/>
      <c r="NPA293" s="9"/>
      <c r="NPB293" s="9"/>
      <c r="NPC293" s="9"/>
      <c r="NPD293" s="9"/>
      <c r="NPE293" s="9"/>
      <c r="NPF293" s="9"/>
      <c r="NPG293" s="9"/>
      <c r="NPH293" s="9"/>
      <c r="NPI293" s="9"/>
      <c r="NPJ293" s="9"/>
      <c r="NPK293" s="9"/>
      <c r="NPL293" s="9"/>
      <c r="NPM293" s="9"/>
      <c r="NPN293" s="9"/>
      <c r="NPO293" s="9"/>
      <c r="NPP293" s="9"/>
      <c r="NPQ293" s="9"/>
      <c r="NPR293" s="9"/>
      <c r="NPS293" s="9"/>
      <c r="NPT293" s="9"/>
      <c r="NPU293" s="9"/>
      <c r="NPV293" s="9"/>
      <c r="NPW293" s="9"/>
      <c r="NPX293" s="9"/>
      <c r="NPY293" s="9"/>
      <c r="NPZ293" s="9"/>
      <c r="NQA293" s="9"/>
      <c r="NQB293" s="9"/>
      <c r="NQC293" s="9"/>
      <c r="NQD293" s="9"/>
      <c r="NQE293" s="9"/>
      <c r="NQF293" s="9"/>
      <c r="NQG293" s="9"/>
      <c r="NQH293" s="9"/>
      <c r="NQI293" s="9"/>
      <c r="NQJ293" s="9"/>
      <c r="NQK293" s="9"/>
      <c r="NQL293" s="9"/>
      <c r="NQM293" s="9"/>
      <c r="NQN293" s="9"/>
      <c r="NQO293" s="9"/>
      <c r="NQP293" s="9"/>
      <c r="NQQ293" s="9"/>
      <c r="NQR293" s="9"/>
      <c r="NQS293" s="9"/>
      <c r="NQT293" s="9"/>
      <c r="NQU293" s="9"/>
      <c r="NQV293" s="9"/>
      <c r="NQW293" s="9"/>
      <c r="NQX293" s="9"/>
      <c r="NQY293" s="9"/>
      <c r="NQZ293" s="9"/>
      <c r="NRA293" s="9"/>
      <c r="NRB293" s="9"/>
      <c r="NRC293" s="9"/>
      <c r="NRD293" s="9"/>
      <c r="NRE293" s="9"/>
      <c r="NRF293" s="9"/>
      <c r="NRG293" s="9"/>
      <c r="NRH293" s="9"/>
      <c r="NRI293" s="9"/>
      <c r="NRJ293" s="9"/>
      <c r="NRK293" s="9"/>
      <c r="NRL293" s="9"/>
      <c r="NRM293" s="9"/>
      <c r="NRN293" s="9"/>
      <c r="NRO293" s="9"/>
      <c r="NRP293" s="9"/>
      <c r="NRQ293" s="9"/>
      <c r="NRR293" s="9"/>
      <c r="NRS293" s="9"/>
      <c r="NRT293" s="9"/>
      <c r="NRU293" s="9"/>
      <c r="NRV293" s="9"/>
      <c r="NRW293" s="9"/>
      <c r="NRX293" s="9"/>
      <c r="NRY293" s="9"/>
      <c r="NRZ293" s="9"/>
      <c r="NSA293" s="9"/>
      <c r="NSB293" s="9"/>
      <c r="NSC293" s="9"/>
      <c r="NSD293" s="9"/>
      <c r="NSE293" s="9"/>
      <c r="NSF293" s="9"/>
      <c r="NSG293" s="9"/>
      <c r="NSH293" s="9"/>
      <c r="NSI293" s="9"/>
      <c r="NSJ293" s="9"/>
      <c r="NSK293" s="9"/>
      <c r="NSL293" s="9"/>
      <c r="NSM293" s="9"/>
      <c r="NSN293" s="9"/>
      <c r="NSO293" s="9"/>
      <c r="NSP293" s="9"/>
      <c r="NSQ293" s="9"/>
      <c r="NSR293" s="9"/>
      <c r="NSS293" s="9"/>
      <c r="NST293" s="9"/>
      <c r="NSU293" s="9"/>
      <c r="NSV293" s="9"/>
      <c r="NSW293" s="9"/>
      <c r="NSX293" s="9"/>
      <c r="NSY293" s="9"/>
      <c r="NSZ293" s="9"/>
      <c r="NTA293" s="9"/>
      <c r="NTB293" s="9"/>
      <c r="NTC293" s="9"/>
      <c r="NTD293" s="9"/>
      <c r="NTE293" s="9"/>
      <c r="NTF293" s="9"/>
      <c r="NTG293" s="9"/>
      <c r="NTH293" s="9"/>
      <c r="NTI293" s="9"/>
      <c r="NTJ293" s="9"/>
      <c r="NTK293" s="9"/>
      <c r="NTL293" s="9"/>
      <c r="NTM293" s="9"/>
      <c r="NTN293" s="9"/>
      <c r="NTO293" s="9"/>
      <c r="NTP293" s="9"/>
      <c r="NTQ293" s="9"/>
      <c r="NTR293" s="9"/>
      <c r="NTS293" s="9"/>
      <c r="NTT293" s="9"/>
      <c r="NTU293" s="9"/>
      <c r="NTV293" s="9"/>
      <c r="NTW293" s="9"/>
      <c r="NTX293" s="9"/>
      <c r="NTY293" s="9"/>
      <c r="NTZ293" s="9"/>
      <c r="NUA293" s="9"/>
      <c r="NUB293" s="9"/>
      <c r="NUC293" s="9"/>
      <c r="NUD293" s="9"/>
      <c r="NUE293" s="9"/>
      <c r="NUF293" s="9"/>
      <c r="NUG293" s="9"/>
      <c r="NUH293" s="9"/>
      <c r="NUI293" s="9"/>
      <c r="NUJ293" s="9"/>
      <c r="NUK293" s="9"/>
      <c r="NUL293" s="9"/>
      <c r="NUM293" s="9"/>
      <c r="NUN293" s="9"/>
      <c r="NUO293" s="9"/>
      <c r="NUP293" s="9"/>
      <c r="NUQ293" s="9"/>
      <c r="NUR293" s="9"/>
      <c r="NUS293" s="9"/>
      <c r="NUT293" s="9"/>
      <c r="NUU293" s="9"/>
      <c r="NUV293" s="9"/>
      <c r="NUW293" s="9"/>
      <c r="NUX293" s="9"/>
      <c r="NUY293" s="9"/>
      <c r="NUZ293" s="9"/>
      <c r="NVA293" s="9"/>
      <c r="NVB293" s="9"/>
      <c r="NVC293" s="9"/>
      <c r="NVD293" s="9"/>
      <c r="NVE293" s="9"/>
      <c r="NVF293" s="9"/>
      <c r="NVG293" s="9"/>
      <c r="NVH293" s="9"/>
      <c r="NVI293" s="9"/>
      <c r="NVJ293" s="9"/>
      <c r="NVK293" s="9"/>
      <c r="NVL293" s="9"/>
      <c r="NVM293" s="9"/>
      <c r="NVN293" s="9"/>
      <c r="NVO293" s="9"/>
      <c r="NVP293" s="9"/>
      <c r="NVQ293" s="9"/>
      <c r="NVR293" s="9"/>
      <c r="NVS293" s="9"/>
      <c r="NVT293" s="9"/>
      <c r="NVU293" s="9"/>
      <c r="NVV293" s="9"/>
      <c r="NVW293" s="9"/>
      <c r="NVX293" s="9"/>
      <c r="NVY293" s="9"/>
      <c r="NVZ293" s="9"/>
      <c r="NWA293" s="9"/>
      <c r="NWB293" s="9"/>
      <c r="NWC293" s="9"/>
      <c r="NWD293" s="9"/>
      <c r="NWE293" s="9"/>
      <c r="NWF293" s="9"/>
      <c r="NWG293" s="9"/>
      <c r="NWH293" s="9"/>
      <c r="NWI293" s="9"/>
      <c r="NWJ293" s="9"/>
      <c r="NWK293" s="9"/>
      <c r="NWL293" s="9"/>
      <c r="NWM293" s="9"/>
      <c r="NWN293" s="9"/>
      <c r="NWO293" s="9"/>
      <c r="NWP293" s="9"/>
      <c r="NWQ293" s="9"/>
      <c r="NWR293" s="9"/>
      <c r="NWS293" s="9"/>
      <c r="NWT293" s="9"/>
      <c r="NWU293" s="9"/>
      <c r="NWV293" s="9"/>
      <c r="NWW293" s="9"/>
      <c r="NWX293" s="9"/>
      <c r="NWY293" s="9"/>
      <c r="NWZ293" s="9"/>
      <c r="NXA293" s="9"/>
      <c r="NXB293" s="9"/>
      <c r="NXC293" s="9"/>
      <c r="NXD293" s="9"/>
      <c r="NXE293" s="9"/>
      <c r="NXF293" s="9"/>
      <c r="NXG293" s="9"/>
      <c r="NXH293" s="9"/>
      <c r="NXI293" s="9"/>
      <c r="NXJ293" s="9"/>
      <c r="NXK293" s="9"/>
      <c r="NXL293" s="9"/>
      <c r="NXM293" s="9"/>
      <c r="NXN293" s="9"/>
      <c r="NXO293" s="9"/>
      <c r="NXP293" s="9"/>
      <c r="NXQ293" s="9"/>
      <c r="NXR293" s="9"/>
      <c r="NXS293" s="9"/>
      <c r="NXT293" s="9"/>
      <c r="NXU293" s="9"/>
      <c r="NXV293" s="9"/>
      <c r="NXW293" s="9"/>
      <c r="NXX293" s="9"/>
      <c r="NXY293" s="9"/>
      <c r="NXZ293" s="9"/>
      <c r="NYA293" s="9"/>
      <c r="NYB293" s="9"/>
      <c r="NYC293" s="9"/>
      <c r="NYD293" s="9"/>
      <c r="NYE293" s="9"/>
      <c r="NYF293" s="9"/>
      <c r="NYG293" s="9"/>
      <c r="NYH293" s="9"/>
      <c r="NYI293" s="9"/>
      <c r="NYJ293" s="9"/>
      <c r="NYK293" s="9"/>
      <c r="NYL293" s="9"/>
      <c r="NYM293" s="9"/>
      <c r="NYN293" s="9"/>
      <c r="NYO293" s="9"/>
      <c r="NYP293" s="9"/>
      <c r="NYQ293" s="9"/>
      <c r="NYR293" s="9"/>
      <c r="NYS293" s="9"/>
      <c r="NYT293" s="9"/>
      <c r="NYU293" s="9"/>
      <c r="NYV293" s="9"/>
      <c r="NYW293" s="9"/>
      <c r="NYX293" s="9"/>
      <c r="NYY293" s="9"/>
      <c r="NYZ293" s="9"/>
      <c r="NZA293" s="9"/>
      <c r="NZB293" s="9"/>
      <c r="NZC293" s="9"/>
      <c r="NZD293" s="9"/>
      <c r="NZE293" s="9"/>
      <c r="NZF293" s="9"/>
      <c r="NZG293" s="9"/>
      <c r="NZH293" s="9"/>
      <c r="NZI293" s="9"/>
      <c r="NZJ293" s="9"/>
      <c r="NZK293" s="9"/>
      <c r="NZL293" s="9"/>
      <c r="NZM293" s="9"/>
      <c r="NZN293" s="9"/>
      <c r="NZO293" s="9"/>
      <c r="NZP293" s="9"/>
      <c r="NZQ293" s="9"/>
      <c r="NZR293" s="9"/>
      <c r="NZS293" s="9"/>
      <c r="NZT293" s="9"/>
      <c r="NZU293" s="9"/>
      <c r="NZV293" s="9"/>
      <c r="NZW293" s="9"/>
      <c r="NZX293" s="9"/>
      <c r="NZY293" s="9"/>
      <c r="NZZ293" s="9"/>
      <c r="OAA293" s="9"/>
      <c r="OAB293" s="9"/>
      <c r="OAC293" s="9"/>
      <c r="OAD293" s="9"/>
      <c r="OAE293" s="9"/>
      <c r="OAF293" s="9"/>
      <c r="OAG293" s="9"/>
      <c r="OAH293" s="9"/>
      <c r="OAI293" s="9"/>
      <c r="OAJ293" s="9"/>
      <c r="OAK293" s="9"/>
      <c r="OAL293" s="9"/>
      <c r="OAM293" s="9"/>
      <c r="OAN293" s="9"/>
      <c r="OAO293" s="9"/>
      <c r="OAP293" s="9"/>
      <c r="OAQ293" s="9"/>
      <c r="OAR293" s="9"/>
      <c r="OAS293" s="9"/>
      <c r="OAT293" s="9"/>
      <c r="OAU293" s="9"/>
      <c r="OAV293" s="9"/>
      <c r="OAW293" s="9"/>
      <c r="OAX293" s="9"/>
      <c r="OAY293" s="9"/>
      <c r="OAZ293" s="9"/>
      <c r="OBA293" s="9"/>
      <c r="OBB293" s="9"/>
      <c r="OBC293" s="9"/>
      <c r="OBD293" s="9"/>
      <c r="OBE293" s="9"/>
      <c r="OBF293" s="9"/>
      <c r="OBG293" s="9"/>
      <c r="OBH293" s="9"/>
      <c r="OBI293" s="9"/>
      <c r="OBJ293" s="9"/>
      <c r="OBK293" s="9"/>
      <c r="OBL293" s="9"/>
      <c r="OBM293" s="9"/>
      <c r="OBN293" s="9"/>
      <c r="OBO293" s="9"/>
      <c r="OBP293" s="9"/>
      <c r="OBQ293" s="9"/>
      <c r="OBR293" s="9"/>
      <c r="OBS293" s="9"/>
      <c r="OBT293" s="9"/>
      <c r="OBU293" s="9"/>
      <c r="OBV293" s="9"/>
      <c r="OBW293" s="9"/>
      <c r="OBX293" s="9"/>
      <c r="OBY293" s="9"/>
      <c r="OBZ293" s="9"/>
      <c r="OCA293" s="9"/>
      <c r="OCB293" s="9"/>
      <c r="OCC293" s="9"/>
      <c r="OCD293" s="9"/>
      <c r="OCE293" s="9"/>
      <c r="OCF293" s="9"/>
      <c r="OCG293" s="9"/>
      <c r="OCH293" s="9"/>
      <c r="OCI293" s="9"/>
      <c r="OCJ293" s="9"/>
      <c r="OCK293" s="9"/>
      <c r="OCL293" s="9"/>
      <c r="OCM293" s="9"/>
      <c r="OCN293" s="9"/>
      <c r="OCO293" s="9"/>
      <c r="OCP293" s="9"/>
      <c r="OCQ293" s="9"/>
      <c r="OCR293" s="9"/>
      <c r="OCS293" s="9"/>
      <c r="OCT293" s="9"/>
      <c r="OCU293" s="9"/>
      <c r="OCV293" s="9"/>
      <c r="OCW293" s="9"/>
      <c r="OCX293" s="9"/>
      <c r="OCY293" s="9"/>
      <c r="OCZ293" s="9"/>
      <c r="ODA293" s="9"/>
      <c r="ODB293" s="9"/>
      <c r="ODC293" s="9"/>
      <c r="ODD293" s="9"/>
      <c r="ODE293" s="9"/>
      <c r="ODF293" s="9"/>
      <c r="ODG293" s="9"/>
      <c r="ODH293" s="9"/>
      <c r="ODI293" s="9"/>
      <c r="ODJ293" s="9"/>
      <c r="ODK293" s="9"/>
      <c r="ODL293" s="9"/>
      <c r="ODM293" s="9"/>
      <c r="ODN293" s="9"/>
      <c r="ODO293" s="9"/>
      <c r="ODP293" s="9"/>
      <c r="ODQ293" s="9"/>
      <c r="ODR293" s="9"/>
      <c r="ODS293" s="9"/>
      <c r="ODT293" s="9"/>
      <c r="ODU293" s="9"/>
      <c r="ODV293" s="9"/>
      <c r="ODW293" s="9"/>
      <c r="ODX293" s="9"/>
      <c r="ODY293" s="9"/>
      <c r="ODZ293" s="9"/>
      <c r="OEA293" s="9"/>
      <c r="OEB293" s="9"/>
      <c r="OEC293" s="9"/>
      <c r="OED293" s="9"/>
      <c r="OEE293" s="9"/>
      <c r="OEF293" s="9"/>
      <c r="OEG293" s="9"/>
      <c r="OEH293" s="9"/>
      <c r="OEI293" s="9"/>
      <c r="OEJ293" s="9"/>
      <c r="OEK293" s="9"/>
      <c r="OEL293" s="9"/>
      <c r="OEM293" s="9"/>
      <c r="OEN293" s="9"/>
      <c r="OEO293" s="9"/>
      <c r="OEP293" s="9"/>
      <c r="OEQ293" s="9"/>
      <c r="OER293" s="9"/>
      <c r="OES293" s="9"/>
      <c r="OET293" s="9"/>
      <c r="OEU293" s="9"/>
      <c r="OEV293" s="9"/>
      <c r="OEW293" s="9"/>
      <c r="OEX293" s="9"/>
      <c r="OEY293" s="9"/>
      <c r="OEZ293" s="9"/>
      <c r="OFA293" s="9"/>
      <c r="OFB293" s="9"/>
      <c r="OFC293" s="9"/>
      <c r="OFD293" s="9"/>
      <c r="OFE293" s="9"/>
      <c r="OFF293" s="9"/>
      <c r="OFG293" s="9"/>
      <c r="OFH293" s="9"/>
      <c r="OFI293" s="9"/>
      <c r="OFJ293" s="9"/>
      <c r="OFK293" s="9"/>
      <c r="OFL293" s="9"/>
      <c r="OFM293" s="9"/>
      <c r="OFN293" s="9"/>
      <c r="OFO293" s="9"/>
      <c r="OFP293" s="9"/>
      <c r="OFQ293" s="9"/>
      <c r="OFR293" s="9"/>
      <c r="OFS293" s="9"/>
      <c r="OFT293" s="9"/>
      <c r="OFU293" s="9"/>
      <c r="OFV293" s="9"/>
      <c r="OFW293" s="9"/>
      <c r="OFX293" s="9"/>
      <c r="OFY293" s="9"/>
      <c r="OFZ293" s="9"/>
      <c r="OGA293" s="9"/>
      <c r="OGB293" s="9"/>
      <c r="OGC293" s="9"/>
      <c r="OGD293" s="9"/>
      <c r="OGE293" s="9"/>
      <c r="OGF293" s="9"/>
      <c r="OGG293" s="9"/>
      <c r="OGH293" s="9"/>
      <c r="OGI293" s="9"/>
      <c r="OGJ293" s="9"/>
      <c r="OGK293" s="9"/>
      <c r="OGL293" s="9"/>
      <c r="OGM293" s="9"/>
      <c r="OGN293" s="9"/>
      <c r="OGO293" s="9"/>
      <c r="OGP293" s="9"/>
      <c r="OGQ293" s="9"/>
      <c r="OGR293" s="9"/>
      <c r="OGS293" s="9"/>
      <c r="OGT293" s="9"/>
      <c r="OGU293" s="9"/>
      <c r="OGV293" s="9"/>
      <c r="OGW293" s="9"/>
      <c r="OGX293" s="9"/>
      <c r="OGY293" s="9"/>
      <c r="OGZ293" s="9"/>
      <c r="OHA293" s="9"/>
      <c r="OHB293" s="9"/>
      <c r="OHC293" s="9"/>
      <c r="OHD293" s="9"/>
      <c r="OHE293" s="9"/>
      <c r="OHF293" s="9"/>
      <c r="OHG293" s="9"/>
      <c r="OHH293" s="9"/>
      <c r="OHI293" s="9"/>
      <c r="OHJ293" s="9"/>
      <c r="OHK293" s="9"/>
      <c r="OHL293" s="9"/>
      <c r="OHM293" s="9"/>
      <c r="OHN293" s="9"/>
      <c r="OHO293" s="9"/>
      <c r="OHP293" s="9"/>
      <c r="OHQ293" s="9"/>
      <c r="OHR293" s="9"/>
      <c r="OHS293" s="9"/>
      <c r="OHT293" s="9"/>
      <c r="OHU293" s="9"/>
      <c r="OHV293" s="9"/>
      <c r="OHW293" s="9"/>
      <c r="OHX293" s="9"/>
      <c r="OHY293" s="9"/>
      <c r="OHZ293" s="9"/>
      <c r="OIA293" s="9"/>
      <c r="OIB293" s="9"/>
      <c r="OIC293" s="9"/>
      <c r="OID293" s="9"/>
      <c r="OIE293" s="9"/>
      <c r="OIF293" s="9"/>
      <c r="OIG293" s="9"/>
      <c r="OIH293" s="9"/>
      <c r="OII293" s="9"/>
      <c r="OIJ293" s="9"/>
      <c r="OIK293" s="9"/>
      <c r="OIL293" s="9"/>
      <c r="OIM293" s="9"/>
      <c r="OIN293" s="9"/>
      <c r="OIO293" s="9"/>
      <c r="OIP293" s="9"/>
      <c r="OIQ293" s="9"/>
      <c r="OIR293" s="9"/>
      <c r="OIS293" s="9"/>
      <c r="OIT293" s="9"/>
      <c r="OIU293" s="9"/>
      <c r="OIV293" s="9"/>
      <c r="OIW293" s="9"/>
      <c r="OIX293" s="9"/>
      <c r="OIY293" s="9"/>
      <c r="OIZ293" s="9"/>
      <c r="OJA293" s="9"/>
      <c r="OJB293" s="9"/>
      <c r="OJC293" s="9"/>
      <c r="OJD293" s="9"/>
      <c r="OJE293" s="9"/>
      <c r="OJF293" s="9"/>
      <c r="OJG293" s="9"/>
      <c r="OJH293" s="9"/>
      <c r="OJI293" s="9"/>
      <c r="OJJ293" s="9"/>
      <c r="OJK293" s="9"/>
      <c r="OJL293" s="9"/>
      <c r="OJM293" s="9"/>
      <c r="OJN293" s="9"/>
      <c r="OJO293" s="9"/>
      <c r="OJP293" s="9"/>
      <c r="OJQ293" s="9"/>
      <c r="OJR293" s="9"/>
      <c r="OJS293" s="9"/>
      <c r="OJT293" s="9"/>
      <c r="OJU293" s="9"/>
      <c r="OJV293" s="9"/>
      <c r="OJW293" s="9"/>
      <c r="OJX293" s="9"/>
      <c r="OJY293" s="9"/>
      <c r="OJZ293" s="9"/>
      <c r="OKA293" s="9"/>
      <c r="OKB293" s="9"/>
      <c r="OKC293" s="9"/>
      <c r="OKD293" s="9"/>
      <c r="OKE293" s="9"/>
      <c r="OKF293" s="9"/>
      <c r="OKG293" s="9"/>
      <c r="OKH293" s="9"/>
      <c r="OKI293" s="9"/>
      <c r="OKJ293" s="9"/>
      <c r="OKK293" s="9"/>
      <c r="OKL293" s="9"/>
      <c r="OKM293" s="9"/>
      <c r="OKN293" s="9"/>
      <c r="OKO293" s="9"/>
      <c r="OKP293" s="9"/>
      <c r="OKQ293" s="9"/>
      <c r="OKR293" s="9"/>
      <c r="OKS293" s="9"/>
      <c r="OKT293" s="9"/>
      <c r="OKU293" s="9"/>
      <c r="OKV293" s="9"/>
      <c r="OKW293" s="9"/>
      <c r="OKX293" s="9"/>
      <c r="OKY293" s="9"/>
      <c r="OKZ293" s="9"/>
      <c r="OLA293" s="9"/>
      <c r="OLB293" s="9"/>
      <c r="OLC293" s="9"/>
      <c r="OLD293" s="9"/>
      <c r="OLE293" s="9"/>
      <c r="OLF293" s="9"/>
      <c r="OLG293" s="9"/>
      <c r="OLH293" s="9"/>
      <c r="OLI293" s="9"/>
      <c r="OLJ293" s="9"/>
      <c r="OLK293" s="9"/>
      <c r="OLL293" s="9"/>
      <c r="OLM293" s="9"/>
      <c r="OLN293" s="9"/>
      <c r="OLO293" s="9"/>
      <c r="OLP293" s="9"/>
      <c r="OLQ293" s="9"/>
      <c r="OLR293" s="9"/>
      <c r="OLS293" s="9"/>
      <c r="OLT293" s="9"/>
      <c r="OLU293" s="9"/>
      <c r="OLV293" s="9"/>
      <c r="OLW293" s="9"/>
      <c r="OLX293" s="9"/>
      <c r="OLY293" s="9"/>
      <c r="OLZ293" s="9"/>
      <c r="OMA293" s="9"/>
      <c r="OMB293" s="9"/>
      <c r="OMC293" s="9"/>
      <c r="OMD293" s="9"/>
      <c r="OME293" s="9"/>
      <c r="OMF293" s="9"/>
      <c r="OMG293" s="9"/>
      <c r="OMH293" s="9"/>
      <c r="OMI293" s="9"/>
      <c r="OMJ293" s="9"/>
      <c r="OMK293" s="9"/>
      <c r="OML293" s="9"/>
      <c r="OMM293" s="9"/>
      <c r="OMN293" s="9"/>
      <c r="OMO293" s="9"/>
      <c r="OMP293" s="9"/>
      <c r="OMQ293" s="9"/>
      <c r="OMR293" s="9"/>
      <c r="OMS293" s="9"/>
      <c r="OMT293" s="9"/>
      <c r="OMU293" s="9"/>
      <c r="OMV293" s="9"/>
      <c r="OMW293" s="9"/>
      <c r="OMX293" s="9"/>
      <c r="OMY293" s="9"/>
      <c r="OMZ293" s="9"/>
      <c r="ONA293" s="9"/>
      <c r="ONB293" s="9"/>
      <c r="ONC293" s="9"/>
      <c r="OND293" s="9"/>
      <c r="ONE293" s="9"/>
      <c r="ONF293" s="9"/>
      <c r="ONG293" s="9"/>
      <c r="ONH293" s="9"/>
      <c r="ONI293" s="9"/>
      <c r="ONJ293" s="9"/>
      <c r="ONK293" s="9"/>
      <c r="ONL293" s="9"/>
      <c r="ONM293" s="9"/>
      <c r="ONN293" s="9"/>
      <c r="ONO293" s="9"/>
      <c r="ONP293" s="9"/>
      <c r="ONQ293" s="9"/>
      <c r="ONR293" s="9"/>
      <c r="ONS293" s="9"/>
      <c r="ONT293" s="9"/>
      <c r="ONU293" s="9"/>
      <c r="ONV293" s="9"/>
      <c r="ONW293" s="9"/>
      <c r="ONX293" s="9"/>
      <c r="ONY293" s="9"/>
      <c r="ONZ293" s="9"/>
      <c r="OOA293" s="9"/>
      <c r="OOB293" s="9"/>
      <c r="OOC293" s="9"/>
      <c r="OOD293" s="9"/>
      <c r="OOE293" s="9"/>
      <c r="OOF293" s="9"/>
      <c r="OOG293" s="9"/>
      <c r="OOH293" s="9"/>
      <c r="OOI293" s="9"/>
      <c r="OOJ293" s="9"/>
      <c r="OOK293" s="9"/>
      <c r="OOL293" s="9"/>
      <c r="OOM293" s="9"/>
      <c r="OON293" s="9"/>
      <c r="OOO293" s="9"/>
      <c r="OOP293" s="9"/>
      <c r="OOQ293" s="9"/>
      <c r="OOR293" s="9"/>
      <c r="OOS293" s="9"/>
      <c r="OOT293" s="9"/>
      <c r="OOU293" s="9"/>
      <c r="OOV293" s="9"/>
      <c r="OOW293" s="9"/>
      <c r="OOX293" s="9"/>
      <c r="OOY293" s="9"/>
      <c r="OOZ293" s="9"/>
      <c r="OPA293" s="9"/>
      <c r="OPB293" s="9"/>
      <c r="OPC293" s="9"/>
      <c r="OPD293" s="9"/>
      <c r="OPE293" s="9"/>
      <c r="OPF293" s="9"/>
      <c r="OPG293" s="9"/>
      <c r="OPH293" s="9"/>
      <c r="OPI293" s="9"/>
      <c r="OPJ293" s="9"/>
      <c r="OPK293" s="9"/>
      <c r="OPL293" s="9"/>
      <c r="OPM293" s="9"/>
      <c r="OPN293" s="9"/>
      <c r="OPO293" s="9"/>
      <c r="OPP293" s="9"/>
      <c r="OPQ293" s="9"/>
      <c r="OPR293" s="9"/>
      <c r="OPS293" s="9"/>
      <c r="OPT293" s="9"/>
      <c r="OPU293" s="9"/>
      <c r="OPV293" s="9"/>
      <c r="OPW293" s="9"/>
      <c r="OPX293" s="9"/>
      <c r="OPY293" s="9"/>
      <c r="OPZ293" s="9"/>
      <c r="OQA293" s="9"/>
      <c r="OQB293" s="9"/>
      <c r="OQC293" s="9"/>
      <c r="OQD293" s="9"/>
      <c r="OQE293" s="9"/>
      <c r="OQF293" s="9"/>
      <c r="OQG293" s="9"/>
      <c r="OQH293" s="9"/>
      <c r="OQI293" s="9"/>
      <c r="OQJ293" s="9"/>
      <c r="OQK293" s="9"/>
      <c r="OQL293" s="9"/>
      <c r="OQM293" s="9"/>
      <c r="OQN293" s="9"/>
      <c r="OQO293" s="9"/>
      <c r="OQP293" s="9"/>
      <c r="OQQ293" s="9"/>
      <c r="OQR293" s="9"/>
      <c r="OQS293" s="9"/>
      <c r="OQT293" s="9"/>
      <c r="OQU293" s="9"/>
      <c r="OQV293" s="9"/>
      <c r="OQW293" s="9"/>
      <c r="OQX293" s="9"/>
      <c r="OQY293" s="9"/>
      <c r="OQZ293" s="9"/>
      <c r="ORA293" s="9"/>
      <c r="ORB293" s="9"/>
      <c r="ORC293" s="9"/>
      <c r="ORD293" s="9"/>
      <c r="ORE293" s="9"/>
      <c r="ORF293" s="9"/>
      <c r="ORG293" s="9"/>
      <c r="ORH293" s="9"/>
      <c r="ORI293" s="9"/>
      <c r="ORJ293" s="9"/>
      <c r="ORK293" s="9"/>
      <c r="ORL293" s="9"/>
      <c r="ORM293" s="9"/>
      <c r="ORN293" s="9"/>
      <c r="ORO293" s="9"/>
      <c r="ORP293" s="9"/>
      <c r="ORQ293" s="9"/>
      <c r="ORR293" s="9"/>
      <c r="ORS293" s="9"/>
      <c r="ORT293" s="9"/>
      <c r="ORU293" s="9"/>
      <c r="ORV293" s="9"/>
      <c r="ORW293" s="9"/>
      <c r="ORX293" s="9"/>
      <c r="ORY293" s="9"/>
      <c r="ORZ293" s="9"/>
      <c r="OSA293" s="9"/>
      <c r="OSB293" s="9"/>
      <c r="OSC293" s="9"/>
      <c r="OSD293" s="9"/>
      <c r="OSE293" s="9"/>
      <c r="OSF293" s="9"/>
      <c r="OSG293" s="9"/>
      <c r="OSH293" s="9"/>
      <c r="OSI293" s="9"/>
      <c r="OSJ293" s="9"/>
      <c r="OSK293" s="9"/>
      <c r="OSL293" s="9"/>
      <c r="OSM293" s="9"/>
      <c r="OSN293" s="9"/>
      <c r="OSO293" s="9"/>
      <c r="OSP293" s="9"/>
      <c r="OSQ293" s="9"/>
      <c r="OSR293" s="9"/>
      <c r="OSS293" s="9"/>
      <c r="OST293" s="9"/>
      <c r="OSU293" s="9"/>
      <c r="OSV293" s="9"/>
      <c r="OSW293" s="9"/>
      <c r="OSX293" s="9"/>
      <c r="OSY293" s="9"/>
      <c r="OSZ293" s="9"/>
      <c r="OTA293" s="9"/>
      <c r="OTB293" s="9"/>
      <c r="OTC293" s="9"/>
      <c r="OTD293" s="9"/>
      <c r="OTE293" s="9"/>
      <c r="OTF293" s="9"/>
      <c r="OTG293" s="9"/>
      <c r="OTH293" s="9"/>
      <c r="OTI293" s="9"/>
      <c r="OTJ293" s="9"/>
      <c r="OTK293" s="9"/>
      <c r="OTL293" s="9"/>
      <c r="OTM293" s="9"/>
      <c r="OTN293" s="9"/>
      <c r="OTO293" s="9"/>
      <c r="OTP293" s="9"/>
      <c r="OTQ293" s="9"/>
      <c r="OTR293" s="9"/>
      <c r="OTS293" s="9"/>
      <c r="OTT293" s="9"/>
      <c r="OTU293" s="9"/>
      <c r="OTV293" s="9"/>
      <c r="OTW293" s="9"/>
      <c r="OTX293" s="9"/>
      <c r="OTY293" s="9"/>
      <c r="OTZ293" s="9"/>
      <c r="OUA293" s="9"/>
      <c r="OUB293" s="9"/>
      <c r="OUC293" s="9"/>
      <c r="OUD293" s="9"/>
      <c r="OUE293" s="9"/>
      <c r="OUF293" s="9"/>
      <c r="OUG293" s="9"/>
      <c r="OUH293" s="9"/>
      <c r="OUI293" s="9"/>
      <c r="OUJ293" s="9"/>
      <c r="OUK293" s="9"/>
      <c r="OUL293" s="9"/>
      <c r="OUM293" s="9"/>
      <c r="OUN293" s="9"/>
      <c r="OUO293" s="9"/>
      <c r="OUP293" s="9"/>
      <c r="OUQ293" s="9"/>
      <c r="OUR293" s="9"/>
      <c r="OUS293" s="9"/>
      <c r="OUT293" s="9"/>
      <c r="OUU293" s="9"/>
      <c r="OUV293" s="9"/>
      <c r="OUW293" s="9"/>
      <c r="OUX293" s="9"/>
      <c r="OUY293" s="9"/>
      <c r="OUZ293" s="9"/>
      <c r="OVA293" s="9"/>
      <c r="OVB293" s="9"/>
      <c r="OVC293" s="9"/>
      <c r="OVD293" s="9"/>
      <c r="OVE293" s="9"/>
      <c r="OVF293" s="9"/>
      <c r="OVG293" s="9"/>
      <c r="OVH293" s="9"/>
      <c r="OVI293" s="9"/>
      <c r="OVJ293" s="9"/>
      <c r="OVK293" s="9"/>
      <c r="OVL293" s="9"/>
      <c r="OVM293" s="9"/>
      <c r="OVN293" s="9"/>
      <c r="OVO293" s="9"/>
      <c r="OVP293" s="9"/>
      <c r="OVQ293" s="9"/>
      <c r="OVR293" s="9"/>
      <c r="OVS293" s="9"/>
      <c r="OVT293" s="9"/>
      <c r="OVU293" s="9"/>
      <c r="OVV293" s="9"/>
      <c r="OVW293" s="9"/>
      <c r="OVX293" s="9"/>
      <c r="OVY293" s="9"/>
      <c r="OVZ293" s="9"/>
      <c r="OWA293" s="9"/>
      <c r="OWB293" s="9"/>
      <c r="OWC293" s="9"/>
      <c r="OWD293" s="9"/>
      <c r="OWE293" s="9"/>
      <c r="OWF293" s="9"/>
      <c r="OWG293" s="9"/>
      <c r="OWH293" s="9"/>
      <c r="OWI293" s="9"/>
      <c r="OWJ293" s="9"/>
      <c r="OWK293" s="9"/>
      <c r="OWL293" s="9"/>
      <c r="OWM293" s="9"/>
      <c r="OWN293" s="9"/>
      <c r="OWO293" s="9"/>
      <c r="OWP293" s="9"/>
      <c r="OWQ293" s="9"/>
      <c r="OWR293" s="9"/>
      <c r="OWS293" s="9"/>
      <c r="OWT293" s="9"/>
      <c r="OWU293" s="9"/>
      <c r="OWV293" s="9"/>
      <c r="OWW293" s="9"/>
      <c r="OWX293" s="9"/>
      <c r="OWY293" s="9"/>
      <c r="OWZ293" s="9"/>
      <c r="OXA293" s="9"/>
      <c r="OXB293" s="9"/>
      <c r="OXC293" s="9"/>
      <c r="OXD293" s="9"/>
      <c r="OXE293" s="9"/>
      <c r="OXF293" s="9"/>
      <c r="OXG293" s="9"/>
      <c r="OXH293" s="9"/>
      <c r="OXI293" s="9"/>
      <c r="OXJ293" s="9"/>
      <c r="OXK293" s="9"/>
      <c r="OXL293" s="9"/>
      <c r="OXM293" s="9"/>
      <c r="OXN293" s="9"/>
      <c r="OXO293" s="9"/>
      <c r="OXP293" s="9"/>
      <c r="OXQ293" s="9"/>
      <c r="OXR293" s="9"/>
      <c r="OXS293" s="9"/>
      <c r="OXT293" s="9"/>
      <c r="OXU293" s="9"/>
      <c r="OXV293" s="9"/>
      <c r="OXW293" s="9"/>
      <c r="OXX293" s="9"/>
      <c r="OXY293" s="9"/>
      <c r="OXZ293" s="9"/>
      <c r="OYA293" s="9"/>
      <c r="OYB293" s="9"/>
      <c r="OYC293" s="9"/>
      <c r="OYD293" s="9"/>
      <c r="OYE293" s="9"/>
      <c r="OYF293" s="9"/>
      <c r="OYG293" s="9"/>
      <c r="OYH293" s="9"/>
      <c r="OYI293" s="9"/>
      <c r="OYJ293" s="9"/>
      <c r="OYK293" s="9"/>
      <c r="OYL293" s="9"/>
      <c r="OYM293" s="9"/>
      <c r="OYN293" s="9"/>
      <c r="OYO293" s="9"/>
      <c r="OYP293" s="9"/>
      <c r="OYQ293" s="9"/>
      <c r="OYR293" s="9"/>
      <c r="OYS293" s="9"/>
      <c r="OYT293" s="9"/>
      <c r="OYU293" s="9"/>
      <c r="OYV293" s="9"/>
      <c r="OYW293" s="9"/>
      <c r="OYX293" s="9"/>
      <c r="OYY293" s="9"/>
      <c r="OYZ293" s="9"/>
      <c r="OZA293" s="9"/>
      <c r="OZB293" s="9"/>
      <c r="OZC293" s="9"/>
      <c r="OZD293" s="9"/>
      <c r="OZE293" s="9"/>
      <c r="OZF293" s="9"/>
      <c r="OZG293" s="9"/>
      <c r="OZH293" s="9"/>
      <c r="OZI293" s="9"/>
      <c r="OZJ293" s="9"/>
      <c r="OZK293" s="9"/>
      <c r="OZL293" s="9"/>
      <c r="OZM293" s="9"/>
      <c r="OZN293" s="9"/>
      <c r="OZO293" s="9"/>
      <c r="OZP293" s="9"/>
      <c r="OZQ293" s="9"/>
      <c r="OZR293" s="9"/>
      <c r="OZS293" s="9"/>
      <c r="OZT293" s="9"/>
      <c r="OZU293" s="9"/>
      <c r="OZV293" s="9"/>
      <c r="OZW293" s="9"/>
      <c r="OZX293" s="9"/>
      <c r="OZY293" s="9"/>
      <c r="OZZ293" s="9"/>
      <c r="PAA293" s="9"/>
      <c r="PAB293" s="9"/>
      <c r="PAC293" s="9"/>
      <c r="PAD293" s="9"/>
      <c r="PAE293" s="9"/>
      <c r="PAF293" s="9"/>
      <c r="PAG293" s="9"/>
      <c r="PAH293" s="9"/>
      <c r="PAI293" s="9"/>
      <c r="PAJ293" s="9"/>
      <c r="PAK293" s="9"/>
      <c r="PAL293" s="9"/>
      <c r="PAM293" s="9"/>
      <c r="PAN293" s="9"/>
      <c r="PAO293" s="9"/>
      <c r="PAP293" s="9"/>
      <c r="PAQ293" s="9"/>
      <c r="PAR293" s="9"/>
      <c r="PAS293" s="9"/>
      <c r="PAT293" s="9"/>
      <c r="PAU293" s="9"/>
      <c r="PAV293" s="9"/>
      <c r="PAW293" s="9"/>
      <c r="PAX293" s="9"/>
      <c r="PAY293" s="9"/>
      <c r="PAZ293" s="9"/>
      <c r="PBA293" s="9"/>
      <c r="PBB293" s="9"/>
      <c r="PBC293" s="9"/>
      <c r="PBD293" s="9"/>
      <c r="PBE293" s="9"/>
      <c r="PBF293" s="9"/>
      <c r="PBG293" s="9"/>
      <c r="PBH293" s="9"/>
      <c r="PBI293" s="9"/>
      <c r="PBJ293" s="9"/>
      <c r="PBK293" s="9"/>
      <c r="PBL293" s="9"/>
      <c r="PBM293" s="9"/>
      <c r="PBN293" s="9"/>
      <c r="PBO293" s="9"/>
      <c r="PBP293" s="9"/>
      <c r="PBQ293" s="9"/>
      <c r="PBR293" s="9"/>
      <c r="PBS293" s="9"/>
      <c r="PBT293" s="9"/>
      <c r="PBU293" s="9"/>
      <c r="PBV293" s="9"/>
      <c r="PBW293" s="9"/>
      <c r="PBX293" s="9"/>
      <c r="PBY293" s="9"/>
      <c r="PBZ293" s="9"/>
      <c r="PCA293" s="9"/>
      <c r="PCB293" s="9"/>
      <c r="PCC293" s="9"/>
      <c r="PCD293" s="9"/>
      <c r="PCE293" s="9"/>
      <c r="PCF293" s="9"/>
      <c r="PCG293" s="9"/>
      <c r="PCH293" s="9"/>
      <c r="PCI293" s="9"/>
      <c r="PCJ293" s="9"/>
      <c r="PCK293" s="9"/>
      <c r="PCL293" s="9"/>
      <c r="PCM293" s="9"/>
      <c r="PCN293" s="9"/>
      <c r="PCO293" s="9"/>
      <c r="PCP293" s="9"/>
      <c r="PCQ293" s="9"/>
      <c r="PCR293" s="9"/>
      <c r="PCS293" s="9"/>
      <c r="PCT293" s="9"/>
      <c r="PCU293" s="9"/>
      <c r="PCV293" s="9"/>
      <c r="PCW293" s="9"/>
      <c r="PCX293" s="9"/>
      <c r="PCY293" s="9"/>
      <c r="PCZ293" s="9"/>
      <c r="PDA293" s="9"/>
      <c r="PDB293" s="9"/>
      <c r="PDC293" s="9"/>
      <c r="PDD293" s="9"/>
      <c r="PDE293" s="9"/>
      <c r="PDF293" s="9"/>
      <c r="PDG293" s="9"/>
      <c r="PDH293" s="9"/>
      <c r="PDI293" s="9"/>
      <c r="PDJ293" s="9"/>
      <c r="PDK293" s="9"/>
      <c r="PDL293" s="9"/>
      <c r="PDM293" s="9"/>
      <c r="PDN293" s="9"/>
      <c r="PDO293" s="9"/>
      <c r="PDP293" s="9"/>
      <c r="PDQ293" s="9"/>
      <c r="PDR293" s="9"/>
      <c r="PDS293" s="9"/>
      <c r="PDT293" s="9"/>
      <c r="PDU293" s="9"/>
      <c r="PDV293" s="9"/>
      <c r="PDW293" s="9"/>
      <c r="PDX293" s="9"/>
      <c r="PDY293" s="9"/>
      <c r="PDZ293" s="9"/>
      <c r="PEA293" s="9"/>
      <c r="PEB293" s="9"/>
      <c r="PEC293" s="9"/>
      <c r="PED293" s="9"/>
      <c r="PEE293" s="9"/>
      <c r="PEF293" s="9"/>
      <c r="PEG293" s="9"/>
      <c r="PEH293" s="9"/>
      <c r="PEI293" s="9"/>
      <c r="PEJ293" s="9"/>
      <c r="PEK293" s="9"/>
      <c r="PEL293" s="9"/>
      <c r="PEM293" s="9"/>
      <c r="PEN293" s="9"/>
      <c r="PEO293" s="9"/>
      <c r="PEP293" s="9"/>
      <c r="PEQ293" s="9"/>
      <c r="PER293" s="9"/>
      <c r="PES293" s="9"/>
      <c r="PET293" s="9"/>
      <c r="PEU293" s="9"/>
      <c r="PEV293" s="9"/>
      <c r="PEW293" s="9"/>
      <c r="PEX293" s="9"/>
      <c r="PEY293" s="9"/>
      <c r="PEZ293" s="9"/>
      <c r="PFA293" s="9"/>
      <c r="PFB293" s="9"/>
      <c r="PFC293" s="9"/>
      <c r="PFD293" s="9"/>
      <c r="PFE293" s="9"/>
      <c r="PFF293" s="9"/>
      <c r="PFG293" s="9"/>
      <c r="PFH293" s="9"/>
      <c r="PFI293" s="9"/>
      <c r="PFJ293" s="9"/>
      <c r="PFK293" s="9"/>
      <c r="PFL293" s="9"/>
      <c r="PFM293" s="9"/>
      <c r="PFN293" s="9"/>
      <c r="PFO293" s="9"/>
      <c r="PFP293" s="9"/>
      <c r="PFQ293" s="9"/>
      <c r="PFR293" s="9"/>
      <c r="PFS293" s="9"/>
      <c r="PFT293" s="9"/>
      <c r="PFU293" s="9"/>
      <c r="PFV293" s="9"/>
      <c r="PFW293" s="9"/>
      <c r="PFX293" s="9"/>
      <c r="PFY293" s="9"/>
      <c r="PFZ293" s="9"/>
      <c r="PGA293" s="9"/>
      <c r="PGB293" s="9"/>
      <c r="PGC293" s="9"/>
      <c r="PGD293" s="9"/>
      <c r="PGE293" s="9"/>
      <c r="PGF293" s="9"/>
      <c r="PGG293" s="9"/>
      <c r="PGH293" s="9"/>
      <c r="PGI293" s="9"/>
      <c r="PGJ293" s="9"/>
      <c r="PGK293" s="9"/>
      <c r="PGL293" s="9"/>
      <c r="PGM293" s="9"/>
      <c r="PGN293" s="9"/>
      <c r="PGO293" s="9"/>
      <c r="PGP293" s="9"/>
      <c r="PGQ293" s="9"/>
      <c r="PGR293" s="9"/>
      <c r="PGS293" s="9"/>
      <c r="PGT293" s="9"/>
      <c r="PGU293" s="9"/>
      <c r="PGV293" s="9"/>
      <c r="PGW293" s="9"/>
      <c r="PGX293" s="9"/>
      <c r="PGY293" s="9"/>
      <c r="PGZ293" s="9"/>
      <c r="PHA293" s="9"/>
      <c r="PHB293" s="9"/>
      <c r="PHC293" s="9"/>
      <c r="PHD293" s="9"/>
      <c r="PHE293" s="9"/>
      <c r="PHF293" s="9"/>
      <c r="PHG293" s="9"/>
      <c r="PHH293" s="9"/>
      <c r="PHI293" s="9"/>
      <c r="PHJ293" s="9"/>
      <c r="PHK293" s="9"/>
      <c r="PHL293" s="9"/>
      <c r="PHM293" s="9"/>
      <c r="PHN293" s="9"/>
      <c r="PHO293" s="9"/>
      <c r="PHP293" s="9"/>
      <c r="PHQ293" s="9"/>
      <c r="PHR293" s="9"/>
      <c r="PHS293" s="9"/>
      <c r="PHT293" s="9"/>
      <c r="PHU293" s="9"/>
      <c r="PHV293" s="9"/>
      <c r="PHW293" s="9"/>
      <c r="PHX293" s="9"/>
      <c r="PHY293" s="9"/>
      <c r="PHZ293" s="9"/>
      <c r="PIA293" s="9"/>
      <c r="PIB293" s="9"/>
      <c r="PIC293" s="9"/>
      <c r="PID293" s="9"/>
      <c r="PIE293" s="9"/>
      <c r="PIF293" s="9"/>
      <c r="PIG293" s="9"/>
      <c r="PIH293" s="9"/>
      <c r="PII293" s="9"/>
      <c r="PIJ293" s="9"/>
      <c r="PIK293" s="9"/>
      <c r="PIL293" s="9"/>
      <c r="PIM293" s="9"/>
      <c r="PIN293" s="9"/>
      <c r="PIO293" s="9"/>
      <c r="PIP293" s="9"/>
      <c r="PIQ293" s="9"/>
      <c r="PIR293" s="9"/>
      <c r="PIS293" s="9"/>
      <c r="PIT293" s="9"/>
      <c r="PIU293" s="9"/>
      <c r="PIV293" s="9"/>
      <c r="PIW293" s="9"/>
      <c r="PIX293" s="9"/>
      <c r="PIY293" s="9"/>
      <c r="PIZ293" s="9"/>
      <c r="PJA293" s="9"/>
      <c r="PJB293" s="9"/>
      <c r="PJC293" s="9"/>
      <c r="PJD293" s="9"/>
      <c r="PJE293" s="9"/>
      <c r="PJF293" s="9"/>
      <c r="PJG293" s="9"/>
      <c r="PJH293" s="9"/>
      <c r="PJI293" s="9"/>
      <c r="PJJ293" s="9"/>
      <c r="PJK293" s="9"/>
      <c r="PJL293" s="9"/>
      <c r="PJM293" s="9"/>
      <c r="PJN293" s="9"/>
      <c r="PJO293" s="9"/>
      <c r="PJP293" s="9"/>
      <c r="PJQ293" s="9"/>
      <c r="PJR293" s="9"/>
      <c r="PJS293" s="9"/>
      <c r="PJT293" s="9"/>
      <c r="PJU293" s="9"/>
      <c r="PJV293" s="9"/>
      <c r="PJW293" s="9"/>
      <c r="PJX293" s="9"/>
      <c r="PJY293" s="9"/>
      <c r="PJZ293" s="9"/>
      <c r="PKA293" s="9"/>
      <c r="PKB293" s="9"/>
      <c r="PKC293" s="9"/>
      <c r="PKD293" s="9"/>
      <c r="PKE293" s="9"/>
      <c r="PKF293" s="9"/>
      <c r="PKG293" s="9"/>
      <c r="PKH293" s="9"/>
      <c r="PKI293" s="9"/>
      <c r="PKJ293" s="9"/>
      <c r="PKK293" s="9"/>
      <c r="PKL293" s="9"/>
      <c r="PKM293" s="9"/>
      <c r="PKN293" s="9"/>
      <c r="PKO293" s="9"/>
      <c r="PKP293" s="9"/>
      <c r="PKQ293" s="9"/>
      <c r="PKR293" s="9"/>
      <c r="PKS293" s="9"/>
      <c r="PKT293" s="9"/>
      <c r="PKU293" s="9"/>
      <c r="PKV293" s="9"/>
      <c r="PKW293" s="9"/>
      <c r="PKX293" s="9"/>
      <c r="PKY293" s="9"/>
      <c r="PKZ293" s="9"/>
      <c r="PLA293" s="9"/>
      <c r="PLB293" s="9"/>
      <c r="PLC293" s="9"/>
      <c r="PLD293" s="9"/>
      <c r="PLE293" s="9"/>
      <c r="PLF293" s="9"/>
      <c r="PLG293" s="9"/>
      <c r="PLH293" s="9"/>
      <c r="PLI293" s="9"/>
      <c r="PLJ293" s="9"/>
      <c r="PLK293" s="9"/>
      <c r="PLL293" s="9"/>
      <c r="PLM293" s="9"/>
      <c r="PLN293" s="9"/>
      <c r="PLO293" s="9"/>
      <c r="PLP293" s="9"/>
      <c r="PLQ293" s="9"/>
      <c r="PLR293" s="9"/>
      <c r="PLS293" s="9"/>
      <c r="PLT293" s="9"/>
      <c r="PLU293" s="9"/>
      <c r="PLV293" s="9"/>
      <c r="PLW293" s="9"/>
      <c r="PLX293" s="9"/>
      <c r="PLY293" s="9"/>
      <c r="PLZ293" s="9"/>
      <c r="PMA293" s="9"/>
      <c r="PMB293" s="9"/>
      <c r="PMC293" s="9"/>
      <c r="PMD293" s="9"/>
      <c r="PME293" s="9"/>
      <c r="PMF293" s="9"/>
      <c r="PMG293" s="9"/>
      <c r="PMH293" s="9"/>
      <c r="PMI293" s="9"/>
      <c r="PMJ293" s="9"/>
      <c r="PMK293" s="9"/>
      <c r="PML293" s="9"/>
      <c r="PMM293" s="9"/>
      <c r="PMN293" s="9"/>
      <c r="PMO293" s="9"/>
      <c r="PMP293" s="9"/>
      <c r="PMQ293" s="9"/>
      <c r="PMR293" s="9"/>
      <c r="PMS293" s="9"/>
      <c r="PMT293" s="9"/>
      <c r="PMU293" s="9"/>
      <c r="PMV293" s="9"/>
      <c r="PMW293" s="9"/>
      <c r="PMX293" s="9"/>
      <c r="PMY293" s="9"/>
      <c r="PMZ293" s="9"/>
      <c r="PNA293" s="9"/>
      <c r="PNB293" s="9"/>
      <c r="PNC293" s="9"/>
      <c r="PND293" s="9"/>
      <c r="PNE293" s="9"/>
      <c r="PNF293" s="9"/>
      <c r="PNG293" s="9"/>
      <c r="PNH293" s="9"/>
      <c r="PNI293" s="9"/>
      <c r="PNJ293" s="9"/>
      <c r="PNK293" s="9"/>
      <c r="PNL293" s="9"/>
      <c r="PNM293" s="9"/>
      <c r="PNN293" s="9"/>
      <c r="PNO293" s="9"/>
      <c r="PNP293" s="9"/>
      <c r="PNQ293" s="9"/>
      <c r="PNR293" s="9"/>
      <c r="PNS293" s="9"/>
      <c r="PNT293" s="9"/>
      <c r="PNU293" s="9"/>
      <c r="PNV293" s="9"/>
      <c r="PNW293" s="9"/>
      <c r="PNX293" s="9"/>
      <c r="PNY293" s="9"/>
      <c r="PNZ293" s="9"/>
      <c r="POA293" s="9"/>
      <c r="POB293" s="9"/>
      <c r="POC293" s="9"/>
      <c r="POD293" s="9"/>
      <c r="POE293" s="9"/>
      <c r="POF293" s="9"/>
      <c r="POG293" s="9"/>
      <c r="POH293" s="9"/>
      <c r="POI293" s="9"/>
      <c r="POJ293" s="9"/>
      <c r="POK293" s="9"/>
      <c r="POL293" s="9"/>
      <c r="POM293" s="9"/>
      <c r="PON293" s="9"/>
      <c r="POO293" s="9"/>
      <c r="POP293" s="9"/>
      <c r="POQ293" s="9"/>
      <c r="POR293" s="9"/>
      <c r="POS293" s="9"/>
      <c r="POT293" s="9"/>
      <c r="POU293" s="9"/>
      <c r="POV293" s="9"/>
      <c r="POW293" s="9"/>
      <c r="POX293" s="9"/>
      <c r="POY293" s="9"/>
      <c r="POZ293" s="9"/>
      <c r="PPA293" s="9"/>
      <c r="PPB293" s="9"/>
      <c r="PPC293" s="9"/>
      <c r="PPD293" s="9"/>
      <c r="PPE293" s="9"/>
      <c r="PPF293" s="9"/>
      <c r="PPG293" s="9"/>
      <c r="PPH293" s="9"/>
      <c r="PPI293" s="9"/>
      <c r="PPJ293" s="9"/>
      <c r="PPK293" s="9"/>
      <c r="PPL293" s="9"/>
      <c r="PPM293" s="9"/>
      <c r="PPN293" s="9"/>
      <c r="PPO293" s="9"/>
      <c r="PPP293" s="9"/>
      <c r="PPQ293" s="9"/>
      <c r="PPR293" s="9"/>
      <c r="PPS293" s="9"/>
      <c r="PPT293" s="9"/>
      <c r="PPU293" s="9"/>
      <c r="PPV293" s="9"/>
      <c r="PPW293" s="9"/>
      <c r="PPX293" s="9"/>
      <c r="PPY293" s="9"/>
      <c r="PPZ293" s="9"/>
      <c r="PQA293" s="9"/>
      <c r="PQB293" s="9"/>
      <c r="PQC293" s="9"/>
      <c r="PQD293" s="9"/>
      <c r="PQE293" s="9"/>
      <c r="PQF293" s="9"/>
      <c r="PQG293" s="9"/>
      <c r="PQH293" s="9"/>
      <c r="PQI293" s="9"/>
      <c r="PQJ293" s="9"/>
      <c r="PQK293" s="9"/>
      <c r="PQL293" s="9"/>
      <c r="PQM293" s="9"/>
      <c r="PQN293" s="9"/>
      <c r="PQO293" s="9"/>
      <c r="PQP293" s="9"/>
      <c r="PQQ293" s="9"/>
      <c r="PQR293" s="9"/>
      <c r="PQS293" s="9"/>
      <c r="PQT293" s="9"/>
      <c r="PQU293" s="9"/>
      <c r="PQV293" s="9"/>
      <c r="PQW293" s="9"/>
      <c r="PQX293" s="9"/>
      <c r="PQY293" s="9"/>
      <c r="PQZ293" s="9"/>
      <c r="PRA293" s="9"/>
      <c r="PRB293" s="9"/>
      <c r="PRC293" s="9"/>
      <c r="PRD293" s="9"/>
      <c r="PRE293" s="9"/>
      <c r="PRF293" s="9"/>
      <c r="PRG293" s="9"/>
      <c r="PRH293" s="9"/>
      <c r="PRI293" s="9"/>
      <c r="PRJ293" s="9"/>
      <c r="PRK293" s="9"/>
      <c r="PRL293" s="9"/>
      <c r="PRM293" s="9"/>
      <c r="PRN293" s="9"/>
      <c r="PRO293" s="9"/>
      <c r="PRP293" s="9"/>
      <c r="PRQ293" s="9"/>
      <c r="PRR293" s="9"/>
      <c r="PRS293" s="9"/>
      <c r="PRT293" s="9"/>
      <c r="PRU293" s="9"/>
      <c r="PRV293" s="9"/>
      <c r="PRW293" s="9"/>
      <c r="PRX293" s="9"/>
      <c r="PRY293" s="9"/>
      <c r="PRZ293" s="9"/>
      <c r="PSA293" s="9"/>
      <c r="PSB293" s="9"/>
      <c r="PSC293" s="9"/>
      <c r="PSD293" s="9"/>
      <c r="PSE293" s="9"/>
      <c r="PSF293" s="9"/>
      <c r="PSG293" s="9"/>
      <c r="PSH293" s="9"/>
      <c r="PSI293" s="9"/>
      <c r="PSJ293" s="9"/>
      <c r="PSK293" s="9"/>
      <c r="PSL293" s="9"/>
      <c r="PSM293" s="9"/>
      <c r="PSN293" s="9"/>
      <c r="PSO293" s="9"/>
      <c r="PSP293" s="9"/>
      <c r="PSQ293" s="9"/>
      <c r="PSR293" s="9"/>
      <c r="PSS293" s="9"/>
      <c r="PST293" s="9"/>
      <c r="PSU293" s="9"/>
      <c r="PSV293" s="9"/>
      <c r="PSW293" s="9"/>
      <c r="PSX293" s="9"/>
      <c r="PSY293" s="9"/>
      <c r="PSZ293" s="9"/>
      <c r="PTA293" s="9"/>
      <c r="PTB293" s="9"/>
      <c r="PTC293" s="9"/>
      <c r="PTD293" s="9"/>
      <c r="PTE293" s="9"/>
      <c r="PTF293" s="9"/>
      <c r="PTG293" s="9"/>
      <c r="PTH293" s="9"/>
      <c r="PTI293" s="9"/>
      <c r="PTJ293" s="9"/>
      <c r="PTK293" s="9"/>
      <c r="PTL293" s="9"/>
      <c r="PTM293" s="9"/>
      <c r="PTN293" s="9"/>
      <c r="PTO293" s="9"/>
      <c r="PTP293" s="9"/>
      <c r="PTQ293" s="9"/>
      <c r="PTR293" s="9"/>
      <c r="PTS293" s="9"/>
      <c r="PTT293" s="9"/>
      <c r="PTU293" s="9"/>
      <c r="PTV293" s="9"/>
      <c r="PTW293" s="9"/>
      <c r="PTX293" s="9"/>
      <c r="PTY293" s="9"/>
      <c r="PTZ293" s="9"/>
      <c r="PUA293" s="9"/>
      <c r="PUB293" s="9"/>
      <c r="PUC293" s="9"/>
      <c r="PUD293" s="9"/>
      <c r="PUE293" s="9"/>
      <c r="PUF293" s="9"/>
      <c r="PUG293" s="9"/>
      <c r="PUH293" s="9"/>
      <c r="PUI293" s="9"/>
      <c r="PUJ293" s="9"/>
      <c r="PUK293" s="9"/>
      <c r="PUL293" s="9"/>
      <c r="PUM293" s="9"/>
      <c r="PUN293" s="9"/>
      <c r="PUO293" s="9"/>
      <c r="PUP293" s="9"/>
      <c r="PUQ293" s="9"/>
      <c r="PUR293" s="9"/>
      <c r="PUS293" s="9"/>
      <c r="PUT293" s="9"/>
      <c r="PUU293" s="9"/>
      <c r="PUV293" s="9"/>
      <c r="PUW293" s="9"/>
      <c r="PUX293" s="9"/>
      <c r="PUY293" s="9"/>
      <c r="PUZ293" s="9"/>
      <c r="PVA293" s="9"/>
      <c r="PVB293" s="9"/>
      <c r="PVC293" s="9"/>
      <c r="PVD293" s="9"/>
      <c r="PVE293" s="9"/>
      <c r="PVF293" s="9"/>
      <c r="PVG293" s="9"/>
      <c r="PVH293" s="9"/>
      <c r="PVI293" s="9"/>
      <c r="PVJ293" s="9"/>
      <c r="PVK293" s="9"/>
      <c r="PVL293" s="9"/>
      <c r="PVM293" s="9"/>
      <c r="PVN293" s="9"/>
      <c r="PVO293" s="9"/>
      <c r="PVP293" s="9"/>
      <c r="PVQ293" s="9"/>
      <c r="PVR293" s="9"/>
      <c r="PVS293" s="9"/>
      <c r="PVT293" s="9"/>
      <c r="PVU293" s="9"/>
      <c r="PVV293" s="9"/>
      <c r="PVW293" s="9"/>
      <c r="PVX293" s="9"/>
      <c r="PVY293" s="9"/>
      <c r="PVZ293" s="9"/>
      <c r="PWA293" s="9"/>
      <c r="PWB293" s="9"/>
      <c r="PWC293" s="9"/>
      <c r="PWD293" s="9"/>
      <c r="PWE293" s="9"/>
      <c r="PWF293" s="9"/>
      <c r="PWG293" s="9"/>
      <c r="PWH293" s="9"/>
      <c r="PWI293" s="9"/>
      <c r="PWJ293" s="9"/>
      <c r="PWK293" s="9"/>
      <c r="PWL293" s="9"/>
      <c r="PWM293" s="9"/>
      <c r="PWN293" s="9"/>
      <c r="PWO293" s="9"/>
      <c r="PWP293" s="9"/>
      <c r="PWQ293" s="9"/>
      <c r="PWR293" s="9"/>
      <c r="PWS293" s="9"/>
      <c r="PWT293" s="9"/>
      <c r="PWU293" s="9"/>
      <c r="PWV293" s="9"/>
      <c r="PWW293" s="9"/>
      <c r="PWX293" s="9"/>
      <c r="PWY293" s="9"/>
      <c r="PWZ293" s="9"/>
      <c r="PXA293" s="9"/>
      <c r="PXB293" s="9"/>
      <c r="PXC293" s="9"/>
      <c r="PXD293" s="9"/>
      <c r="PXE293" s="9"/>
      <c r="PXF293" s="9"/>
      <c r="PXG293" s="9"/>
      <c r="PXH293" s="9"/>
      <c r="PXI293" s="9"/>
      <c r="PXJ293" s="9"/>
      <c r="PXK293" s="9"/>
      <c r="PXL293" s="9"/>
      <c r="PXM293" s="9"/>
      <c r="PXN293" s="9"/>
      <c r="PXO293" s="9"/>
      <c r="PXP293" s="9"/>
      <c r="PXQ293" s="9"/>
      <c r="PXR293" s="9"/>
      <c r="PXS293" s="9"/>
      <c r="PXT293" s="9"/>
      <c r="PXU293" s="9"/>
      <c r="PXV293" s="9"/>
      <c r="PXW293" s="9"/>
      <c r="PXX293" s="9"/>
      <c r="PXY293" s="9"/>
      <c r="PXZ293" s="9"/>
      <c r="PYA293" s="9"/>
      <c r="PYB293" s="9"/>
      <c r="PYC293" s="9"/>
      <c r="PYD293" s="9"/>
      <c r="PYE293" s="9"/>
      <c r="PYF293" s="9"/>
      <c r="PYG293" s="9"/>
      <c r="PYH293" s="9"/>
      <c r="PYI293" s="9"/>
      <c r="PYJ293" s="9"/>
      <c r="PYK293" s="9"/>
      <c r="PYL293" s="9"/>
      <c r="PYM293" s="9"/>
      <c r="PYN293" s="9"/>
      <c r="PYO293" s="9"/>
      <c r="PYP293" s="9"/>
      <c r="PYQ293" s="9"/>
      <c r="PYR293" s="9"/>
      <c r="PYS293" s="9"/>
      <c r="PYT293" s="9"/>
      <c r="PYU293" s="9"/>
      <c r="PYV293" s="9"/>
      <c r="PYW293" s="9"/>
      <c r="PYX293" s="9"/>
      <c r="PYY293" s="9"/>
      <c r="PYZ293" s="9"/>
      <c r="PZA293" s="9"/>
      <c r="PZB293" s="9"/>
      <c r="PZC293" s="9"/>
      <c r="PZD293" s="9"/>
      <c r="PZE293" s="9"/>
      <c r="PZF293" s="9"/>
      <c r="PZG293" s="9"/>
      <c r="PZH293" s="9"/>
      <c r="PZI293" s="9"/>
      <c r="PZJ293" s="9"/>
      <c r="PZK293" s="9"/>
      <c r="PZL293" s="9"/>
      <c r="PZM293" s="9"/>
      <c r="PZN293" s="9"/>
      <c r="PZO293" s="9"/>
      <c r="PZP293" s="9"/>
      <c r="PZQ293" s="9"/>
      <c r="PZR293" s="9"/>
      <c r="PZS293" s="9"/>
      <c r="PZT293" s="9"/>
      <c r="PZU293" s="9"/>
      <c r="PZV293" s="9"/>
      <c r="PZW293" s="9"/>
      <c r="PZX293" s="9"/>
      <c r="PZY293" s="9"/>
      <c r="PZZ293" s="9"/>
      <c r="QAA293" s="9"/>
      <c r="QAB293" s="9"/>
      <c r="QAC293" s="9"/>
      <c r="QAD293" s="9"/>
      <c r="QAE293" s="9"/>
      <c r="QAF293" s="9"/>
      <c r="QAG293" s="9"/>
      <c r="QAH293" s="9"/>
      <c r="QAI293" s="9"/>
      <c r="QAJ293" s="9"/>
      <c r="QAK293" s="9"/>
      <c r="QAL293" s="9"/>
      <c r="QAM293" s="9"/>
      <c r="QAN293" s="9"/>
      <c r="QAO293" s="9"/>
      <c r="QAP293" s="9"/>
      <c r="QAQ293" s="9"/>
      <c r="QAR293" s="9"/>
      <c r="QAS293" s="9"/>
      <c r="QAT293" s="9"/>
      <c r="QAU293" s="9"/>
      <c r="QAV293" s="9"/>
      <c r="QAW293" s="9"/>
      <c r="QAX293" s="9"/>
      <c r="QAY293" s="9"/>
      <c r="QAZ293" s="9"/>
      <c r="QBA293" s="9"/>
      <c r="QBB293" s="9"/>
      <c r="QBC293" s="9"/>
      <c r="QBD293" s="9"/>
      <c r="QBE293" s="9"/>
      <c r="QBF293" s="9"/>
      <c r="QBG293" s="9"/>
      <c r="QBH293" s="9"/>
      <c r="QBI293" s="9"/>
      <c r="QBJ293" s="9"/>
      <c r="QBK293" s="9"/>
      <c r="QBL293" s="9"/>
      <c r="QBM293" s="9"/>
      <c r="QBN293" s="9"/>
      <c r="QBO293" s="9"/>
      <c r="QBP293" s="9"/>
      <c r="QBQ293" s="9"/>
      <c r="QBR293" s="9"/>
      <c r="QBS293" s="9"/>
      <c r="QBT293" s="9"/>
      <c r="QBU293" s="9"/>
      <c r="QBV293" s="9"/>
      <c r="QBW293" s="9"/>
      <c r="QBX293" s="9"/>
      <c r="QBY293" s="9"/>
      <c r="QBZ293" s="9"/>
      <c r="QCA293" s="9"/>
      <c r="QCB293" s="9"/>
      <c r="QCC293" s="9"/>
      <c r="QCD293" s="9"/>
      <c r="QCE293" s="9"/>
      <c r="QCF293" s="9"/>
      <c r="QCG293" s="9"/>
      <c r="QCH293" s="9"/>
      <c r="QCI293" s="9"/>
      <c r="QCJ293" s="9"/>
      <c r="QCK293" s="9"/>
      <c r="QCL293" s="9"/>
      <c r="QCM293" s="9"/>
      <c r="QCN293" s="9"/>
      <c r="QCO293" s="9"/>
      <c r="QCP293" s="9"/>
      <c r="QCQ293" s="9"/>
      <c r="QCR293" s="9"/>
      <c r="QCS293" s="9"/>
      <c r="QCT293" s="9"/>
      <c r="QCU293" s="9"/>
      <c r="QCV293" s="9"/>
      <c r="QCW293" s="9"/>
      <c r="QCX293" s="9"/>
      <c r="QCY293" s="9"/>
      <c r="QCZ293" s="9"/>
      <c r="QDA293" s="9"/>
      <c r="QDB293" s="9"/>
      <c r="QDC293" s="9"/>
      <c r="QDD293" s="9"/>
      <c r="QDE293" s="9"/>
      <c r="QDF293" s="9"/>
      <c r="QDG293" s="9"/>
      <c r="QDH293" s="9"/>
      <c r="QDI293" s="9"/>
      <c r="QDJ293" s="9"/>
      <c r="QDK293" s="9"/>
      <c r="QDL293" s="9"/>
      <c r="QDM293" s="9"/>
      <c r="QDN293" s="9"/>
      <c r="QDO293" s="9"/>
      <c r="QDP293" s="9"/>
      <c r="QDQ293" s="9"/>
      <c r="QDR293" s="9"/>
      <c r="QDS293" s="9"/>
      <c r="QDT293" s="9"/>
      <c r="QDU293" s="9"/>
      <c r="QDV293" s="9"/>
      <c r="QDW293" s="9"/>
      <c r="QDX293" s="9"/>
      <c r="QDY293" s="9"/>
      <c r="QDZ293" s="9"/>
      <c r="QEA293" s="9"/>
      <c r="QEB293" s="9"/>
      <c r="QEC293" s="9"/>
      <c r="QED293" s="9"/>
      <c r="QEE293" s="9"/>
      <c r="QEF293" s="9"/>
      <c r="QEG293" s="9"/>
      <c r="QEH293" s="9"/>
      <c r="QEI293" s="9"/>
      <c r="QEJ293" s="9"/>
      <c r="QEK293" s="9"/>
      <c r="QEL293" s="9"/>
      <c r="QEM293" s="9"/>
      <c r="QEN293" s="9"/>
      <c r="QEO293" s="9"/>
      <c r="QEP293" s="9"/>
      <c r="QEQ293" s="9"/>
      <c r="QER293" s="9"/>
      <c r="QES293" s="9"/>
      <c r="QET293" s="9"/>
      <c r="QEU293" s="9"/>
      <c r="QEV293" s="9"/>
      <c r="QEW293" s="9"/>
      <c r="QEX293" s="9"/>
      <c r="QEY293" s="9"/>
      <c r="QEZ293" s="9"/>
      <c r="QFA293" s="9"/>
      <c r="QFB293" s="9"/>
      <c r="QFC293" s="9"/>
      <c r="QFD293" s="9"/>
      <c r="QFE293" s="9"/>
      <c r="QFF293" s="9"/>
      <c r="QFG293" s="9"/>
      <c r="QFH293" s="9"/>
      <c r="QFI293" s="9"/>
      <c r="QFJ293" s="9"/>
      <c r="QFK293" s="9"/>
      <c r="QFL293" s="9"/>
      <c r="QFM293" s="9"/>
      <c r="QFN293" s="9"/>
      <c r="QFO293" s="9"/>
      <c r="QFP293" s="9"/>
      <c r="QFQ293" s="9"/>
      <c r="QFR293" s="9"/>
      <c r="QFS293" s="9"/>
      <c r="QFT293" s="9"/>
      <c r="QFU293" s="9"/>
      <c r="QFV293" s="9"/>
      <c r="QFW293" s="9"/>
      <c r="QFX293" s="9"/>
      <c r="QFY293" s="9"/>
      <c r="QFZ293" s="9"/>
      <c r="QGA293" s="9"/>
      <c r="QGB293" s="9"/>
      <c r="QGC293" s="9"/>
      <c r="QGD293" s="9"/>
      <c r="QGE293" s="9"/>
      <c r="QGF293" s="9"/>
      <c r="QGG293" s="9"/>
      <c r="QGH293" s="9"/>
      <c r="QGI293" s="9"/>
      <c r="QGJ293" s="9"/>
      <c r="QGK293" s="9"/>
      <c r="QGL293" s="9"/>
      <c r="QGM293" s="9"/>
      <c r="QGN293" s="9"/>
      <c r="QGO293" s="9"/>
      <c r="QGP293" s="9"/>
      <c r="QGQ293" s="9"/>
      <c r="QGR293" s="9"/>
      <c r="QGS293" s="9"/>
      <c r="QGT293" s="9"/>
      <c r="QGU293" s="9"/>
      <c r="QGV293" s="9"/>
      <c r="QGW293" s="9"/>
      <c r="QGX293" s="9"/>
      <c r="QGY293" s="9"/>
      <c r="QGZ293" s="9"/>
      <c r="QHA293" s="9"/>
      <c r="QHB293" s="9"/>
      <c r="QHC293" s="9"/>
      <c r="QHD293" s="9"/>
      <c r="QHE293" s="9"/>
      <c r="QHF293" s="9"/>
      <c r="QHG293" s="9"/>
      <c r="QHH293" s="9"/>
      <c r="QHI293" s="9"/>
      <c r="QHJ293" s="9"/>
      <c r="QHK293" s="9"/>
      <c r="QHL293" s="9"/>
      <c r="QHM293" s="9"/>
      <c r="QHN293" s="9"/>
      <c r="QHO293" s="9"/>
      <c r="QHP293" s="9"/>
      <c r="QHQ293" s="9"/>
      <c r="QHR293" s="9"/>
      <c r="QHS293" s="9"/>
      <c r="QHT293" s="9"/>
      <c r="QHU293" s="9"/>
      <c r="QHV293" s="9"/>
      <c r="QHW293" s="9"/>
      <c r="QHX293" s="9"/>
      <c r="QHY293" s="9"/>
      <c r="QHZ293" s="9"/>
      <c r="QIA293" s="9"/>
      <c r="QIB293" s="9"/>
      <c r="QIC293" s="9"/>
      <c r="QID293" s="9"/>
      <c r="QIE293" s="9"/>
      <c r="QIF293" s="9"/>
      <c r="QIG293" s="9"/>
      <c r="QIH293" s="9"/>
      <c r="QII293" s="9"/>
      <c r="QIJ293" s="9"/>
      <c r="QIK293" s="9"/>
      <c r="QIL293" s="9"/>
      <c r="QIM293" s="9"/>
      <c r="QIN293" s="9"/>
      <c r="QIO293" s="9"/>
      <c r="QIP293" s="9"/>
      <c r="QIQ293" s="9"/>
      <c r="QIR293" s="9"/>
      <c r="QIS293" s="9"/>
      <c r="QIT293" s="9"/>
      <c r="QIU293" s="9"/>
      <c r="QIV293" s="9"/>
      <c r="QIW293" s="9"/>
      <c r="QIX293" s="9"/>
      <c r="QIY293" s="9"/>
      <c r="QIZ293" s="9"/>
      <c r="QJA293" s="9"/>
      <c r="QJB293" s="9"/>
      <c r="QJC293" s="9"/>
      <c r="QJD293" s="9"/>
      <c r="QJE293" s="9"/>
      <c r="QJF293" s="9"/>
      <c r="QJG293" s="9"/>
      <c r="QJH293" s="9"/>
      <c r="QJI293" s="9"/>
      <c r="QJJ293" s="9"/>
      <c r="QJK293" s="9"/>
      <c r="QJL293" s="9"/>
      <c r="QJM293" s="9"/>
      <c r="QJN293" s="9"/>
      <c r="QJO293" s="9"/>
      <c r="QJP293" s="9"/>
      <c r="QJQ293" s="9"/>
      <c r="QJR293" s="9"/>
      <c r="QJS293" s="9"/>
      <c r="QJT293" s="9"/>
      <c r="QJU293" s="9"/>
      <c r="QJV293" s="9"/>
      <c r="QJW293" s="9"/>
      <c r="QJX293" s="9"/>
      <c r="QJY293" s="9"/>
      <c r="QJZ293" s="9"/>
      <c r="QKA293" s="9"/>
      <c r="QKB293" s="9"/>
      <c r="QKC293" s="9"/>
      <c r="QKD293" s="9"/>
      <c r="QKE293" s="9"/>
      <c r="QKF293" s="9"/>
      <c r="QKG293" s="9"/>
      <c r="QKH293" s="9"/>
      <c r="QKI293" s="9"/>
      <c r="QKJ293" s="9"/>
      <c r="QKK293" s="9"/>
      <c r="QKL293" s="9"/>
      <c r="QKM293" s="9"/>
      <c r="QKN293" s="9"/>
      <c r="QKO293" s="9"/>
      <c r="QKP293" s="9"/>
      <c r="QKQ293" s="9"/>
      <c r="QKR293" s="9"/>
      <c r="QKS293" s="9"/>
      <c r="QKT293" s="9"/>
      <c r="QKU293" s="9"/>
      <c r="QKV293" s="9"/>
      <c r="QKW293" s="9"/>
      <c r="QKX293" s="9"/>
      <c r="QKY293" s="9"/>
      <c r="QKZ293" s="9"/>
      <c r="QLA293" s="9"/>
      <c r="QLB293" s="9"/>
      <c r="QLC293" s="9"/>
      <c r="QLD293" s="9"/>
      <c r="QLE293" s="9"/>
      <c r="QLF293" s="9"/>
      <c r="QLG293" s="9"/>
      <c r="QLH293" s="9"/>
      <c r="QLI293" s="9"/>
      <c r="QLJ293" s="9"/>
      <c r="QLK293" s="9"/>
      <c r="QLL293" s="9"/>
      <c r="QLM293" s="9"/>
      <c r="QLN293" s="9"/>
      <c r="QLO293" s="9"/>
      <c r="QLP293" s="9"/>
      <c r="QLQ293" s="9"/>
      <c r="QLR293" s="9"/>
      <c r="QLS293" s="9"/>
      <c r="QLT293" s="9"/>
      <c r="QLU293" s="9"/>
      <c r="QLV293" s="9"/>
      <c r="QLW293" s="9"/>
      <c r="QLX293" s="9"/>
      <c r="QLY293" s="9"/>
      <c r="QLZ293" s="9"/>
      <c r="QMA293" s="9"/>
      <c r="QMB293" s="9"/>
      <c r="QMC293" s="9"/>
      <c r="QMD293" s="9"/>
      <c r="QME293" s="9"/>
      <c r="QMF293" s="9"/>
      <c r="QMG293" s="9"/>
      <c r="QMH293" s="9"/>
      <c r="QMI293" s="9"/>
      <c r="QMJ293" s="9"/>
      <c r="QMK293" s="9"/>
      <c r="QML293" s="9"/>
      <c r="QMM293" s="9"/>
      <c r="QMN293" s="9"/>
      <c r="QMO293" s="9"/>
      <c r="QMP293" s="9"/>
      <c r="QMQ293" s="9"/>
      <c r="QMR293" s="9"/>
      <c r="QMS293" s="9"/>
      <c r="QMT293" s="9"/>
      <c r="QMU293" s="9"/>
      <c r="QMV293" s="9"/>
      <c r="QMW293" s="9"/>
      <c r="QMX293" s="9"/>
      <c r="QMY293" s="9"/>
      <c r="QMZ293" s="9"/>
      <c r="QNA293" s="9"/>
      <c r="QNB293" s="9"/>
      <c r="QNC293" s="9"/>
      <c r="QND293" s="9"/>
      <c r="QNE293" s="9"/>
      <c r="QNF293" s="9"/>
      <c r="QNG293" s="9"/>
      <c r="QNH293" s="9"/>
      <c r="QNI293" s="9"/>
      <c r="QNJ293" s="9"/>
      <c r="QNK293" s="9"/>
      <c r="QNL293" s="9"/>
      <c r="QNM293" s="9"/>
      <c r="QNN293" s="9"/>
      <c r="QNO293" s="9"/>
      <c r="QNP293" s="9"/>
      <c r="QNQ293" s="9"/>
      <c r="QNR293" s="9"/>
      <c r="QNS293" s="9"/>
      <c r="QNT293" s="9"/>
      <c r="QNU293" s="9"/>
      <c r="QNV293" s="9"/>
      <c r="QNW293" s="9"/>
      <c r="QNX293" s="9"/>
      <c r="QNY293" s="9"/>
      <c r="QNZ293" s="9"/>
      <c r="QOA293" s="9"/>
      <c r="QOB293" s="9"/>
      <c r="QOC293" s="9"/>
      <c r="QOD293" s="9"/>
      <c r="QOE293" s="9"/>
      <c r="QOF293" s="9"/>
      <c r="QOG293" s="9"/>
      <c r="QOH293" s="9"/>
      <c r="QOI293" s="9"/>
      <c r="QOJ293" s="9"/>
      <c r="QOK293" s="9"/>
      <c r="QOL293" s="9"/>
      <c r="QOM293" s="9"/>
      <c r="QON293" s="9"/>
      <c r="QOO293" s="9"/>
      <c r="QOP293" s="9"/>
      <c r="QOQ293" s="9"/>
      <c r="QOR293" s="9"/>
      <c r="QOS293" s="9"/>
      <c r="QOT293" s="9"/>
      <c r="QOU293" s="9"/>
      <c r="QOV293" s="9"/>
      <c r="QOW293" s="9"/>
      <c r="QOX293" s="9"/>
      <c r="QOY293" s="9"/>
      <c r="QOZ293" s="9"/>
      <c r="QPA293" s="9"/>
      <c r="QPB293" s="9"/>
      <c r="QPC293" s="9"/>
      <c r="QPD293" s="9"/>
      <c r="QPE293" s="9"/>
      <c r="QPF293" s="9"/>
      <c r="QPG293" s="9"/>
      <c r="QPH293" s="9"/>
      <c r="QPI293" s="9"/>
      <c r="QPJ293" s="9"/>
      <c r="QPK293" s="9"/>
      <c r="QPL293" s="9"/>
      <c r="QPM293" s="9"/>
      <c r="QPN293" s="9"/>
      <c r="QPO293" s="9"/>
      <c r="QPP293" s="9"/>
      <c r="QPQ293" s="9"/>
      <c r="QPR293" s="9"/>
      <c r="QPS293" s="9"/>
      <c r="QPT293" s="9"/>
      <c r="QPU293" s="9"/>
      <c r="QPV293" s="9"/>
      <c r="QPW293" s="9"/>
      <c r="QPX293" s="9"/>
      <c r="QPY293" s="9"/>
      <c r="QPZ293" s="9"/>
      <c r="QQA293" s="9"/>
      <c r="QQB293" s="9"/>
      <c r="QQC293" s="9"/>
      <c r="QQD293" s="9"/>
      <c r="QQE293" s="9"/>
      <c r="QQF293" s="9"/>
      <c r="QQG293" s="9"/>
      <c r="QQH293" s="9"/>
      <c r="QQI293" s="9"/>
      <c r="QQJ293" s="9"/>
      <c r="QQK293" s="9"/>
      <c r="QQL293" s="9"/>
      <c r="QQM293" s="9"/>
      <c r="QQN293" s="9"/>
      <c r="QQO293" s="9"/>
      <c r="QQP293" s="9"/>
      <c r="QQQ293" s="9"/>
      <c r="QQR293" s="9"/>
      <c r="QQS293" s="9"/>
      <c r="QQT293" s="9"/>
      <c r="QQU293" s="9"/>
      <c r="QQV293" s="9"/>
      <c r="QQW293" s="9"/>
      <c r="QQX293" s="9"/>
      <c r="QQY293" s="9"/>
      <c r="QQZ293" s="9"/>
      <c r="QRA293" s="9"/>
      <c r="QRB293" s="9"/>
      <c r="QRC293" s="9"/>
      <c r="QRD293" s="9"/>
      <c r="QRE293" s="9"/>
      <c r="QRF293" s="9"/>
      <c r="QRG293" s="9"/>
      <c r="QRH293" s="9"/>
      <c r="QRI293" s="9"/>
      <c r="QRJ293" s="9"/>
      <c r="QRK293" s="9"/>
      <c r="QRL293" s="9"/>
      <c r="QRM293" s="9"/>
      <c r="QRN293" s="9"/>
      <c r="QRO293" s="9"/>
      <c r="QRP293" s="9"/>
      <c r="QRQ293" s="9"/>
      <c r="QRR293" s="9"/>
      <c r="QRS293" s="9"/>
      <c r="QRT293" s="9"/>
      <c r="QRU293" s="9"/>
      <c r="QRV293" s="9"/>
      <c r="QRW293" s="9"/>
      <c r="QRX293" s="9"/>
      <c r="QRY293" s="9"/>
      <c r="QRZ293" s="9"/>
      <c r="QSA293" s="9"/>
      <c r="QSB293" s="9"/>
      <c r="QSC293" s="9"/>
      <c r="QSD293" s="9"/>
      <c r="QSE293" s="9"/>
      <c r="QSF293" s="9"/>
      <c r="QSG293" s="9"/>
      <c r="QSH293" s="9"/>
      <c r="QSI293" s="9"/>
      <c r="QSJ293" s="9"/>
      <c r="QSK293" s="9"/>
      <c r="QSL293" s="9"/>
      <c r="QSM293" s="9"/>
      <c r="QSN293" s="9"/>
      <c r="QSO293" s="9"/>
      <c r="QSP293" s="9"/>
      <c r="QSQ293" s="9"/>
      <c r="QSR293" s="9"/>
      <c r="QSS293" s="9"/>
      <c r="QST293" s="9"/>
      <c r="QSU293" s="9"/>
      <c r="QSV293" s="9"/>
      <c r="QSW293" s="9"/>
      <c r="QSX293" s="9"/>
      <c r="QSY293" s="9"/>
      <c r="QSZ293" s="9"/>
      <c r="QTA293" s="9"/>
      <c r="QTB293" s="9"/>
      <c r="QTC293" s="9"/>
      <c r="QTD293" s="9"/>
      <c r="QTE293" s="9"/>
      <c r="QTF293" s="9"/>
      <c r="QTG293" s="9"/>
      <c r="QTH293" s="9"/>
      <c r="QTI293" s="9"/>
      <c r="QTJ293" s="9"/>
      <c r="QTK293" s="9"/>
      <c r="QTL293" s="9"/>
      <c r="QTM293" s="9"/>
      <c r="QTN293" s="9"/>
      <c r="QTO293" s="9"/>
      <c r="QTP293" s="9"/>
      <c r="QTQ293" s="9"/>
      <c r="QTR293" s="9"/>
      <c r="QTS293" s="9"/>
      <c r="QTT293" s="9"/>
      <c r="QTU293" s="9"/>
      <c r="QTV293" s="9"/>
      <c r="QTW293" s="9"/>
      <c r="QTX293" s="9"/>
      <c r="QTY293" s="9"/>
      <c r="QTZ293" s="9"/>
      <c r="QUA293" s="9"/>
      <c r="QUB293" s="9"/>
      <c r="QUC293" s="9"/>
      <c r="QUD293" s="9"/>
      <c r="QUE293" s="9"/>
      <c r="QUF293" s="9"/>
      <c r="QUG293" s="9"/>
      <c r="QUH293" s="9"/>
      <c r="QUI293" s="9"/>
      <c r="QUJ293" s="9"/>
      <c r="QUK293" s="9"/>
      <c r="QUL293" s="9"/>
      <c r="QUM293" s="9"/>
      <c r="QUN293" s="9"/>
      <c r="QUO293" s="9"/>
      <c r="QUP293" s="9"/>
      <c r="QUQ293" s="9"/>
      <c r="QUR293" s="9"/>
      <c r="QUS293" s="9"/>
      <c r="QUT293" s="9"/>
      <c r="QUU293" s="9"/>
      <c r="QUV293" s="9"/>
      <c r="QUW293" s="9"/>
      <c r="QUX293" s="9"/>
      <c r="QUY293" s="9"/>
      <c r="QUZ293" s="9"/>
      <c r="QVA293" s="9"/>
      <c r="QVB293" s="9"/>
      <c r="QVC293" s="9"/>
      <c r="QVD293" s="9"/>
      <c r="QVE293" s="9"/>
      <c r="QVF293" s="9"/>
      <c r="QVG293" s="9"/>
      <c r="QVH293" s="9"/>
      <c r="QVI293" s="9"/>
      <c r="QVJ293" s="9"/>
      <c r="QVK293" s="9"/>
      <c r="QVL293" s="9"/>
      <c r="QVM293" s="9"/>
      <c r="QVN293" s="9"/>
      <c r="QVO293" s="9"/>
      <c r="QVP293" s="9"/>
      <c r="QVQ293" s="9"/>
      <c r="QVR293" s="9"/>
      <c r="QVS293" s="9"/>
      <c r="QVT293" s="9"/>
      <c r="QVU293" s="9"/>
      <c r="QVV293" s="9"/>
      <c r="QVW293" s="9"/>
      <c r="QVX293" s="9"/>
      <c r="QVY293" s="9"/>
      <c r="QVZ293" s="9"/>
      <c r="QWA293" s="9"/>
      <c r="QWB293" s="9"/>
      <c r="QWC293" s="9"/>
      <c r="QWD293" s="9"/>
      <c r="QWE293" s="9"/>
      <c r="QWF293" s="9"/>
      <c r="QWG293" s="9"/>
      <c r="QWH293" s="9"/>
      <c r="QWI293" s="9"/>
      <c r="QWJ293" s="9"/>
      <c r="QWK293" s="9"/>
      <c r="QWL293" s="9"/>
      <c r="QWM293" s="9"/>
      <c r="QWN293" s="9"/>
      <c r="QWO293" s="9"/>
      <c r="QWP293" s="9"/>
      <c r="QWQ293" s="9"/>
      <c r="QWR293" s="9"/>
      <c r="QWS293" s="9"/>
      <c r="QWT293" s="9"/>
      <c r="QWU293" s="9"/>
      <c r="QWV293" s="9"/>
      <c r="QWW293" s="9"/>
      <c r="QWX293" s="9"/>
      <c r="QWY293" s="9"/>
      <c r="QWZ293" s="9"/>
      <c r="QXA293" s="9"/>
      <c r="QXB293" s="9"/>
      <c r="QXC293" s="9"/>
      <c r="QXD293" s="9"/>
      <c r="QXE293" s="9"/>
      <c r="QXF293" s="9"/>
      <c r="QXG293" s="9"/>
      <c r="QXH293" s="9"/>
      <c r="QXI293" s="9"/>
      <c r="QXJ293" s="9"/>
      <c r="QXK293" s="9"/>
      <c r="QXL293" s="9"/>
      <c r="QXM293" s="9"/>
      <c r="QXN293" s="9"/>
      <c r="QXO293" s="9"/>
      <c r="QXP293" s="9"/>
      <c r="QXQ293" s="9"/>
      <c r="QXR293" s="9"/>
      <c r="QXS293" s="9"/>
      <c r="QXT293" s="9"/>
      <c r="QXU293" s="9"/>
      <c r="QXV293" s="9"/>
      <c r="QXW293" s="9"/>
      <c r="QXX293" s="9"/>
      <c r="QXY293" s="9"/>
      <c r="QXZ293" s="9"/>
      <c r="QYA293" s="9"/>
      <c r="QYB293" s="9"/>
      <c r="QYC293" s="9"/>
      <c r="QYD293" s="9"/>
      <c r="QYE293" s="9"/>
      <c r="QYF293" s="9"/>
      <c r="QYG293" s="9"/>
      <c r="QYH293" s="9"/>
      <c r="QYI293" s="9"/>
      <c r="QYJ293" s="9"/>
      <c r="QYK293" s="9"/>
      <c r="QYL293" s="9"/>
      <c r="QYM293" s="9"/>
      <c r="QYN293" s="9"/>
      <c r="QYO293" s="9"/>
      <c r="QYP293" s="9"/>
      <c r="QYQ293" s="9"/>
      <c r="QYR293" s="9"/>
      <c r="QYS293" s="9"/>
      <c r="QYT293" s="9"/>
      <c r="QYU293" s="9"/>
      <c r="QYV293" s="9"/>
      <c r="QYW293" s="9"/>
      <c r="QYX293" s="9"/>
      <c r="QYY293" s="9"/>
      <c r="QYZ293" s="9"/>
      <c r="QZA293" s="9"/>
      <c r="QZB293" s="9"/>
      <c r="QZC293" s="9"/>
      <c r="QZD293" s="9"/>
      <c r="QZE293" s="9"/>
      <c r="QZF293" s="9"/>
      <c r="QZG293" s="9"/>
      <c r="QZH293" s="9"/>
      <c r="QZI293" s="9"/>
      <c r="QZJ293" s="9"/>
      <c r="QZK293" s="9"/>
      <c r="QZL293" s="9"/>
      <c r="QZM293" s="9"/>
      <c r="QZN293" s="9"/>
      <c r="QZO293" s="9"/>
      <c r="QZP293" s="9"/>
      <c r="QZQ293" s="9"/>
      <c r="QZR293" s="9"/>
      <c r="QZS293" s="9"/>
      <c r="QZT293" s="9"/>
      <c r="QZU293" s="9"/>
      <c r="QZV293" s="9"/>
      <c r="QZW293" s="9"/>
      <c r="QZX293" s="9"/>
      <c r="QZY293" s="9"/>
      <c r="QZZ293" s="9"/>
      <c r="RAA293" s="9"/>
      <c r="RAB293" s="9"/>
      <c r="RAC293" s="9"/>
      <c r="RAD293" s="9"/>
      <c r="RAE293" s="9"/>
      <c r="RAF293" s="9"/>
      <c r="RAG293" s="9"/>
      <c r="RAH293" s="9"/>
      <c r="RAI293" s="9"/>
      <c r="RAJ293" s="9"/>
      <c r="RAK293" s="9"/>
      <c r="RAL293" s="9"/>
      <c r="RAM293" s="9"/>
      <c r="RAN293" s="9"/>
      <c r="RAO293" s="9"/>
      <c r="RAP293" s="9"/>
      <c r="RAQ293" s="9"/>
      <c r="RAR293" s="9"/>
      <c r="RAS293" s="9"/>
      <c r="RAT293" s="9"/>
      <c r="RAU293" s="9"/>
      <c r="RAV293" s="9"/>
      <c r="RAW293" s="9"/>
      <c r="RAX293" s="9"/>
      <c r="RAY293" s="9"/>
      <c r="RAZ293" s="9"/>
      <c r="RBA293" s="9"/>
      <c r="RBB293" s="9"/>
      <c r="RBC293" s="9"/>
      <c r="RBD293" s="9"/>
      <c r="RBE293" s="9"/>
      <c r="RBF293" s="9"/>
      <c r="RBG293" s="9"/>
      <c r="RBH293" s="9"/>
      <c r="RBI293" s="9"/>
      <c r="RBJ293" s="9"/>
      <c r="RBK293" s="9"/>
      <c r="RBL293" s="9"/>
      <c r="RBM293" s="9"/>
      <c r="RBN293" s="9"/>
      <c r="RBO293" s="9"/>
      <c r="RBP293" s="9"/>
      <c r="RBQ293" s="9"/>
      <c r="RBR293" s="9"/>
      <c r="RBS293" s="9"/>
      <c r="RBT293" s="9"/>
      <c r="RBU293" s="9"/>
      <c r="RBV293" s="9"/>
      <c r="RBW293" s="9"/>
      <c r="RBX293" s="9"/>
      <c r="RBY293" s="9"/>
      <c r="RBZ293" s="9"/>
      <c r="RCA293" s="9"/>
      <c r="RCB293" s="9"/>
      <c r="RCC293" s="9"/>
      <c r="RCD293" s="9"/>
      <c r="RCE293" s="9"/>
      <c r="RCF293" s="9"/>
      <c r="RCG293" s="9"/>
      <c r="RCH293" s="9"/>
      <c r="RCI293" s="9"/>
      <c r="RCJ293" s="9"/>
      <c r="RCK293" s="9"/>
      <c r="RCL293" s="9"/>
      <c r="RCM293" s="9"/>
      <c r="RCN293" s="9"/>
      <c r="RCO293" s="9"/>
      <c r="RCP293" s="9"/>
      <c r="RCQ293" s="9"/>
      <c r="RCR293" s="9"/>
      <c r="RCS293" s="9"/>
      <c r="RCT293" s="9"/>
      <c r="RCU293" s="9"/>
      <c r="RCV293" s="9"/>
      <c r="RCW293" s="9"/>
      <c r="RCX293" s="9"/>
      <c r="RCY293" s="9"/>
      <c r="RCZ293" s="9"/>
      <c r="RDA293" s="9"/>
      <c r="RDB293" s="9"/>
      <c r="RDC293" s="9"/>
      <c r="RDD293" s="9"/>
      <c r="RDE293" s="9"/>
      <c r="RDF293" s="9"/>
      <c r="RDG293" s="9"/>
      <c r="RDH293" s="9"/>
      <c r="RDI293" s="9"/>
      <c r="RDJ293" s="9"/>
      <c r="RDK293" s="9"/>
      <c r="RDL293" s="9"/>
      <c r="RDM293" s="9"/>
      <c r="RDN293" s="9"/>
      <c r="RDO293" s="9"/>
      <c r="RDP293" s="9"/>
      <c r="RDQ293" s="9"/>
      <c r="RDR293" s="9"/>
      <c r="RDS293" s="9"/>
      <c r="RDT293" s="9"/>
      <c r="RDU293" s="9"/>
      <c r="RDV293" s="9"/>
      <c r="RDW293" s="9"/>
      <c r="RDX293" s="9"/>
      <c r="RDY293" s="9"/>
      <c r="RDZ293" s="9"/>
      <c r="REA293" s="9"/>
      <c r="REB293" s="9"/>
      <c r="REC293" s="9"/>
      <c r="RED293" s="9"/>
      <c r="REE293" s="9"/>
      <c r="REF293" s="9"/>
      <c r="REG293" s="9"/>
      <c r="REH293" s="9"/>
      <c r="REI293" s="9"/>
      <c r="REJ293" s="9"/>
      <c r="REK293" s="9"/>
      <c r="REL293" s="9"/>
      <c r="REM293" s="9"/>
      <c r="REN293" s="9"/>
      <c r="REO293" s="9"/>
      <c r="REP293" s="9"/>
      <c r="REQ293" s="9"/>
      <c r="RER293" s="9"/>
      <c r="RES293" s="9"/>
      <c r="RET293" s="9"/>
      <c r="REU293" s="9"/>
      <c r="REV293" s="9"/>
      <c r="REW293" s="9"/>
      <c r="REX293" s="9"/>
      <c r="REY293" s="9"/>
      <c r="REZ293" s="9"/>
      <c r="RFA293" s="9"/>
      <c r="RFB293" s="9"/>
      <c r="RFC293" s="9"/>
      <c r="RFD293" s="9"/>
      <c r="RFE293" s="9"/>
      <c r="RFF293" s="9"/>
      <c r="RFG293" s="9"/>
      <c r="RFH293" s="9"/>
      <c r="RFI293" s="9"/>
      <c r="RFJ293" s="9"/>
      <c r="RFK293" s="9"/>
      <c r="RFL293" s="9"/>
      <c r="RFM293" s="9"/>
      <c r="RFN293" s="9"/>
      <c r="RFO293" s="9"/>
      <c r="RFP293" s="9"/>
      <c r="RFQ293" s="9"/>
      <c r="RFR293" s="9"/>
      <c r="RFS293" s="9"/>
      <c r="RFT293" s="9"/>
      <c r="RFU293" s="9"/>
      <c r="RFV293" s="9"/>
      <c r="RFW293" s="9"/>
      <c r="RFX293" s="9"/>
      <c r="RFY293" s="9"/>
      <c r="RFZ293" s="9"/>
      <c r="RGA293" s="9"/>
      <c r="RGB293" s="9"/>
      <c r="RGC293" s="9"/>
      <c r="RGD293" s="9"/>
      <c r="RGE293" s="9"/>
      <c r="RGF293" s="9"/>
      <c r="RGG293" s="9"/>
      <c r="RGH293" s="9"/>
      <c r="RGI293" s="9"/>
      <c r="RGJ293" s="9"/>
      <c r="RGK293" s="9"/>
      <c r="RGL293" s="9"/>
      <c r="RGM293" s="9"/>
      <c r="RGN293" s="9"/>
      <c r="RGO293" s="9"/>
      <c r="RGP293" s="9"/>
      <c r="RGQ293" s="9"/>
      <c r="RGR293" s="9"/>
      <c r="RGS293" s="9"/>
      <c r="RGT293" s="9"/>
      <c r="RGU293" s="9"/>
      <c r="RGV293" s="9"/>
      <c r="RGW293" s="9"/>
      <c r="RGX293" s="9"/>
      <c r="RGY293" s="9"/>
      <c r="RGZ293" s="9"/>
      <c r="RHA293" s="9"/>
      <c r="RHB293" s="9"/>
      <c r="RHC293" s="9"/>
      <c r="RHD293" s="9"/>
      <c r="RHE293" s="9"/>
      <c r="RHF293" s="9"/>
      <c r="RHG293" s="9"/>
      <c r="RHH293" s="9"/>
      <c r="RHI293" s="9"/>
      <c r="RHJ293" s="9"/>
      <c r="RHK293" s="9"/>
      <c r="RHL293" s="9"/>
      <c r="RHM293" s="9"/>
      <c r="RHN293" s="9"/>
      <c r="RHO293" s="9"/>
      <c r="RHP293" s="9"/>
      <c r="RHQ293" s="9"/>
      <c r="RHR293" s="9"/>
      <c r="RHS293" s="9"/>
      <c r="RHT293" s="9"/>
      <c r="RHU293" s="9"/>
      <c r="RHV293" s="9"/>
      <c r="RHW293" s="9"/>
      <c r="RHX293" s="9"/>
      <c r="RHY293" s="9"/>
      <c r="RHZ293" s="9"/>
      <c r="RIA293" s="9"/>
      <c r="RIB293" s="9"/>
      <c r="RIC293" s="9"/>
      <c r="RID293" s="9"/>
      <c r="RIE293" s="9"/>
      <c r="RIF293" s="9"/>
      <c r="RIG293" s="9"/>
      <c r="RIH293" s="9"/>
      <c r="RII293" s="9"/>
      <c r="RIJ293" s="9"/>
      <c r="RIK293" s="9"/>
      <c r="RIL293" s="9"/>
      <c r="RIM293" s="9"/>
      <c r="RIN293" s="9"/>
      <c r="RIO293" s="9"/>
      <c r="RIP293" s="9"/>
      <c r="RIQ293" s="9"/>
      <c r="RIR293" s="9"/>
      <c r="RIS293" s="9"/>
      <c r="RIT293" s="9"/>
      <c r="RIU293" s="9"/>
      <c r="RIV293" s="9"/>
      <c r="RIW293" s="9"/>
      <c r="RIX293" s="9"/>
      <c r="RIY293" s="9"/>
      <c r="RIZ293" s="9"/>
      <c r="RJA293" s="9"/>
      <c r="RJB293" s="9"/>
      <c r="RJC293" s="9"/>
      <c r="RJD293" s="9"/>
      <c r="RJE293" s="9"/>
      <c r="RJF293" s="9"/>
      <c r="RJG293" s="9"/>
      <c r="RJH293" s="9"/>
      <c r="RJI293" s="9"/>
      <c r="RJJ293" s="9"/>
      <c r="RJK293" s="9"/>
      <c r="RJL293" s="9"/>
      <c r="RJM293" s="9"/>
      <c r="RJN293" s="9"/>
      <c r="RJO293" s="9"/>
      <c r="RJP293" s="9"/>
      <c r="RJQ293" s="9"/>
      <c r="RJR293" s="9"/>
      <c r="RJS293" s="9"/>
      <c r="RJT293" s="9"/>
      <c r="RJU293" s="9"/>
      <c r="RJV293" s="9"/>
      <c r="RJW293" s="9"/>
      <c r="RJX293" s="9"/>
      <c r="RJY293" s="9"/>
      <c r="RJZ293" s="9"/>
      <c r="RKA293" s="9"/>
      <c r="RKB293" s="9"/>
      <c r="RKC293" s="9"/>
      <c r="RKD293" s="9"/>
      <c r="RKE293" s="9"/>
      <c r="RKF293" s="9"/>
      <c r="RKG293" s="9"/>
      <c r="RKH293" s="9"/>
      <c r="RKI293" s="9"/>
      <c r="RKJ293" s="9"/>
      <c r="RKK293" s="9"/>
      <c r="RKL293" s="9"/>
      <c r="RKM293" s="9"/>
      <c r="RKN293" s="9"/>
      <c r="RKO293" s="9"/>
      <c r="RKP293" s="9"/>
      <c r="RKQ293" s="9"/>
      <c r="RKR293" s="9"/>
      <c r="RKS293" s="9"/>
      <c r="RKT293" s="9"/>
      <c r="RKU293" s="9"/>
      <c r="RKV293" s="9"/>
      <c r="RKW293" s="9"/>
      <c r="RKX293" s="9"/>
      <c r="RKY293" s="9"/>
      <c r="RKZ293" s="9"/>
      <c r="RLA293" s="9"/>
      <c r="RLB293" s="9"/>
      <c r="RLC293" s="9"/>
      <c r="RLD293" s="9"/>
      <c r="RLE293" s="9"/>
      <c r="RLF293" s="9"/>
      <c r="RLG293" s="9"/>
      <c r="RLH293" s="9"/>
      <c r="RLI293" s="9"/>
      <c r="RLJ293" s="9"/>
      <c r="RLK293" s="9"/>
      <c r="RLL293" s="9"/>
      <c r="RLM293" s="9"/>
      <c r="RLN293" s="9"/>
      <c r="RLO293" s="9"/>
      <c r="RLP293" s="9"/>
      <c r="RLQ293" s="9"/>
      <c r="RLR293" s="9"/>
      <c r="RLS293" s="9"/>
      <c r="RLT293" s="9"/>
      <c r="RLU293" s="9"/>
      <c r="RLV293" s="9"/>
      <c r="RLW293" s="9"/>
      <c r="RLX293" s="9"/>
      <c r="RLY293" s="9"/>
      <c r="RLZ293" s="9"/>
      <c r="RMA293" s="9"/>
      <c r="RMB293" s="9"/>
      <c r="RMC293" s="9"/>
      <c r="RMD293" s="9"/>
      <c r="RME293" s="9"/>
      <c r="RMF293" s="9"/>
      <c r="RMG293" s="9"/>
      <c r="RMH293" s="9"/>
      <c r="RMI293" s="9"/>
      <c r="RMJ293" s="9"/>
      <c r="RMK293" s="9"/>
      <c r="RML293" s="9"/>
      <c r="RMM293" s="9"/>
      <c r="RMN293" s="9"/>
      <c r="RMO293" s="9"/>
      <c r="RMP293" s="9"/>
      <c r="RMQ293" s="9"/>
      <c r="RMR293" s="9"/>
      <c r="RMS293" s="9"/>
      <c r="RMT293" s="9"/>
      <c r="RMU293" s="9"/>
      <c r="RMV293" s="9"/>
      <c r="RMW293" s="9"/>
      <c r="RMX293" s="9"/>
      <c r="RMY293" s="9"/>
      <c r="RMZ293" s="9"/>
      <c r="RNA293" s="9"/>
      <c r="RNB293" s="9"/>
      <c r="RNC293" s="9"/>
      <c r="RND293" s="9"/>
      <c r="RNE293" s="9"/>
      <c r="RNF293" s="9"/>
      <c r="RNG293" s="9"/>
      <c r="RNH293" s="9"/>
      <c r="RNI293" s="9"/>
      <c r="RNJ293" s="9"/>
      <c r="RNK293" s="9"/>
      <c r="RNL293" s="9"/>
      <c r="RNM293" s="9"/>
      <c r="RNN293" s="9"/>
      <c r="RNO293" s="9"/>
      <c r="RNP293" s="9"/>
      <c r="RNQ293" s="9"/>
      <c r="RNR293" s="9"/>
      <c r="RNS293" s="9"/>
      <c r="RNT293" s="9"/>
      <c r="RNU293" s="9"/>
      <c r="RNV293" s="9"/>
      <c r="RNW293" s="9"/>
      <c r="RNX293" s="9"/>
      <c r="RNY293" s="9"/>
      <c r="RNZ293" s="9"/>
      <c r="ROA293" s="9"/>
      <c r="ROB293" s="9"/>
      <c r="ROC293" s="9"/>
      <c r="ROD293" s="9"/>
      <c r="ROE293" s="9"/>
      <c r="ROF293" s="9"/>
      <c r="ROG293" s="9"/>
      <c r="ROH293" s="9"/>
      <c r="ROI293" s="9"/>
      <c r="ROJ293" s="9"/>
      <c r="ROK293" s="9"/>
      <c r="ROL293" s="9"/>
      <c r="ROM293" s="9"/>
      <c r="RON293" s="9"/>
      <c r="ROO293" s="9"/>
      <c r="ROP293" s="9"/>
      <c r="ROQ293" s="9"/>
      <c r="ROR293" s="9"/>
      <c r="ROS293" s="9"/>
      <c r="ROT293" s="9"/>
      <c r="ROU293" s="9"/>
      <c r="ROV293" s="9"/>
      <c r="ROW293" s="9"/>
      <c r="ROX293" s="9"/>
      <c r="ROY293" s="9"/>
      <c r="ROZ293" s="9"/>
      <c r="RPA293" s="9"/>
      <c r="RPB293" s="9"/>
      <c r="RPC293" s="9"/>
      <c r="RPD293" s="9"/>
      <c r="RPE293" s="9"/>
      <c r="RPF293" s="9"/>
      <c r="RPG293" s="9"/>
      <c r="RPH293" s="9"/>
      <c r="RPI293" s="9"/>
      <c r="RPJ293" s="9"/>
      <c r="RPK293" s="9"/>
      <c r="RPL293" s="9"/>
      <c r="RPM293" s="9"/>
      <c r="RPN293" s="9"/>
      <c r="RPO293" s="9"/>
      <c r="RPP293" s="9"/>
      <c r="RPQ293" s="9"/>
      <c r="RPR293" s="9"/>
      <c r="RPS293" s="9"/>
      <c r="RPT293" s="9"/>
      <c r="RPU293" s="9"/>
      <c r="RPV293" s="9"/>
      <c r="RPW293" s="9"/>
      <c r="RPX293" s="9"/>
      <c r="RPY293" s="9"/>
      <c r="RPZ293" s="9"/>
      <c r="RQA293" s="9"/>
      <c r="RQB293" s="9"/>
      <c r="RQC293" s="9"/>
      <c r="RQD293" s="9"/>
      <c r="RQE293" s="9"/>
      <c r="RQF293" s="9"/>
      <c r="RQG293" s="9"/>
      <c r="RQH293" s="9"/>
      <c r="RQI293" s="9"/>
      <c r="RQJ293" s="9"/>
      <c r="RQK293" s="9"/>
      <c r="RQL293" s="9"/>
      <c r="RQM293" s="9"/>
      <c r="RQN293" s="9"/>
      <c r="RQO293" s="9"/>
      <c r="RQP293" s="9"/>
      <c r="RQQ293" s="9"/>
      <c r="RQR293" s="9"/>
      <c r="RQS293" s="9"/>
      <c r="RQT293" s="9"/>
      <c r="RQU293" s="9"/>
      <c r="RQV293" s="9"/>
      <c r="RQW293" s="9"/>
      <c r="RQX293" s="9"/>
      <c r="RQY293" s="9"/>
      <c r="RQZ293" s="9"/>
      <c r="RRA293" s="9"/>
      <c r="RRB293" s="9"/>
      <c r="RRC293" s="9"/>
      <c r="RRD293" s="9"/>
      <c r="RRE293" s="9"/>
      <c r="RRF293" s="9"/>
      <c r="RRG293" s="9"/>
      <c r="RRH293" s="9"/>
      <c r="RRI293" s="9"/>
      <c r="RRJ293" s="9"/>
      <c r="RRK293" s="9"/>
      <c r="RRL293" s="9"/>
      <c r="RRM293" s="9"/>
      <c r="RRN293" s="9"/>
      <c r="RRO293" s="9"/>
      <c r="RRP293" s="9"/>
      <c r="RRQ293" s="9"/>
      <c r="RRR293" s="9"/>
      <c r="RRS293" s="9"/>
      <c r="RRT293" s="9"/>
      <c r="RRU293" s="9"/>
      <c r="RRV293" s="9"/>
      <c r="RRW293" s="9"/>
      <c r="RRX293" s="9"/>
      <c r="RRY293" s="9"/>
      <c r="RRZ293" s="9"/>
      <c r="RSA293" s="9"/>
      <c r="RSB293" s="9"/>
      <c r="RSC293" s="9"/>
      <c r="RSD293" s="9"/>
      <c r="RSE293" s="9"/>
      <c r="RSF293" s="9"/>
      <c r="RSG293" s="9"/>
      <c r="RSH293" s="9"/>
      <c r="RSI293" s="9"/>
      <c r="RSJ293" s="9"/>
      <c r="RSK293" s="9"/>
      <c r="RSL293" s="9"/>
      <c r="RSM293" s="9"/>
      <c r="RSN293" s="9"/>
      <c r="RSO293" s="9"/>
      <c r="RSP293" s="9"/>
      <c r="RSQ293" s="9"/>
      <c r="RSR293" s="9"/>
      <c r="RSS293" s="9"/>
      <c r="RST293" s="9"/>
      <c r="RSU293" s="9"/>
      <c r="RSV293" s="9"/>
      <c r="RSW293" s="9"/>
      <c r="RSX293" s="9"/>
      <c r="RSY293" s="9"/>
      <c r="RSZ293" s="9"/>
      <c r="RTA293" s="9"/>
      <c r="RTB293" s="9"/>
      <c r="RTC293" s="9"/>
      <c r="RTD293" s="9"/>
      <c r="RTE293" s="9"/>
      <c r="RTF293" s="9"/>
      <c r="RTG293" s="9"/>
      <c r="RTH293" s="9"/>
      <c r="RTI293" s="9"/>
      <c r="RTJ293" s="9"/>
      <c r="RTK293" s="9"/>
      <c r="RTL293" s="9"/>
      <c r="RTM293" s="9"/>
      <c r="RTN293" s="9"/>
      <c r="RTO293" s="9"/>
      <c r="RTP293" s="9"/>
      <c r="RTQ293" s="9"/>
      <c r="RTR293" s="9"/>
      <c r="RTS293" s="9"/>
      <c r="RTT293" s="9"/>
      <c r="RTU293" s="9"/>
      <c r="RTV293" s="9"/>
      <c r="RTW293" s="9"/>
      <c r="RTX293" s="9"/>
      <c r="RTY293" s="9"/>
      <c r="RTZ293" s="9"/>
      <c r="RUA293" s="9"/>
      <c r="RUB293" s="9"/>
      <c r="RUC293" s="9"/>
      <c r="RUD293" s="9"/>
      <c r="RUE293" s="9"/>
      <c r="RUF293" s="9"/>
      <c r="RUG293" s="9"/>
      <c r="RUH293" s="9"/>
      <c r="RUI293" s="9"/>
      <c r="RUJ293" s="9"/>
      <c r="RUK293" s="9"/>
      <c r="RUL293" s="9"/>
      <c r="RUM293" s="9"/>
      <c r="RUN293" s="9"/>
      <c r="RUO293" s="9"/>
      <c r="RUP293" s="9"/>
      <c r="RUQ293" s="9"/>
      <c r="RUR293" s="9"/>
      <c r="RUS293" s="9"/>
      <c r="RUT293" s="9"/>
      <c r="RUU293" s="9"/>
      <c r="RUV293" s="9"/>
      <c r="RUW293" s="9"/>
      <c r="RUX293" s="9"/>
      <c r="RUY293" s="9"/>
      <c r="RUZ293" s="9"/>
      <c r="RVA293" s="9"/>
      <c r="RVB293" s="9"/>
      <c r="RVC293" s="9"/>
      <c r="RVD293" s="9"/>
      <c r="RVE293" s="9"/>
      <c r="RVF293" s="9"/>
      <c r="RVG293" s="9"/>
      <c r="RVH293" s="9"/>
      <c r="RVI293" s="9"/>
      <c r="RVJ293" s="9"/>
      <c r="RVK293" s="9"/>
      <c r="RVL293" s="9"/>
      <c r="RVM293" s="9"/>
      <c r="RVN293" s="9"/>
      <c r="RVO293" s="9"/>
      <c r="RVP293" s="9"/>
      <c r="RVQ293" s="9"/>
      <c r="RVR293" s="9"/>
      <c r="RVS293" s="9"/>
      <c r="RVT293" s="9"/>
      <c r="RVU293" s="9"/>
      <c r="RVV293" s="9"/>
      <c r="RVW293" s="9"/>
      <c r="RVX293" s="9"/>
      <c r="RVY293" s="9"/>
      <c r="RVZ293" s="9"/>
      <c r="RWA293" s="9"/>
      <c r="RWB293" s="9"/>
      <c r="RWC293" s="9"/>
      <c r="RWD293" s="9"/>
      <c r="RWE293" s="9"/>
      <c r="RWF293" s="9"/>
      <c r="RWG293" s="9"/>
      <c r="RWH293" s="9"/>
      <c r="RWI293" s="9"/>
      <c r="RWJ293" s="9"/>
      <c r="RWK293" s="9"/>
      <c r="RWL293" s="9"/>
      <c r="RWM293" s="9"/>
      <c r="RWN293" s="9"/>
      <c r="RWO293" s="9"/>
      <c r="RWP293" s="9"/>
      <c r="RWQ293" s="9"/>
      <c r="RWR293" s="9"/>
      <c r="RWS293" s="9"/>
      <c r="RWT293" s="9"/>
      <c r="RWU293" s="9"/>
      <c r="RWV293" s="9"/>
      <c r="RWW293" s="9"/>
      <c r="RWX293" s="9"/>
      <c r="RWY293" s="9"/>
      <c r="RWZ293" s="9"/>
      <c r="RXA293" s="9"/>
      <c r="RXB293" s="9"/>
      <c r="RXC293" s="9"/>
      <c r="RXD293" s="9"/>
      <c r="RXE293" s="9"/>
      <c r="RXF293" s="9"/>
      <c r="RXG293" s="9"/>
      <c r="RXH293" s="9"/>
      <c r="RXI293" s="9"/>
      <c r="RXJ293" s="9"/>
      <c r="RXK293" s="9"/>
      <c r="RXL293" s="9"/>
      <c r="RXM293" s="9"/>
      <c r="RXN293" s="9"/>
      <c r="RXO293" s="9"/>
      <c r="RXP293" s="9"/>
      <c r="RXQ293" s="9"/>
      <c r="RXR293" s="9"/>
      <c r="RXS293" s="9"/>
      <c r="RXT293" s="9"/>
      <c r="RXU293" s="9"/>
      <c r="RXV293" s="9"/>
      <c r="RXW293" s="9"/>
      <c r="RXX293" s="9"/>
      <c r="RXY293" s="9"/>
      <c r="RXZ293" s="9"/>
      <c r="RYA293" s="9"/>
      <c r="RYB293" s="9"/>
      <c r="RYC293" s="9"/>
      <c r="RYD293" s="9"/>
      <c r="RYE293" s="9"/>
      <c r="RYF293" s="9"/>
      <c r="RYG293" s="9"/>
      <c r="RYH293" s="9"/>
      <c r="RYI293" s="9"/>
      <c r="RYJ293" s="9"/>
      <c r="RYK293" s="9"/>
      <c r="RYL293" s="9"/>
      <c r="RYM293" s="9"/>
      <c r="RYN293" s="9"/>
      <c r="RYO293" s="9"/>
      <c r="RYP293" s="9"/>
      <c r="RYQ293" s="9"/>
      <c r="RYR293" s="9"/>
      <c r="RYS293" s="9"/>
      <c r="RYT293" s="9"/>
      <c r="RYU293" s="9"/>
      <c r="RYV293" s="9"/>
      <c r="RYW293" s="9"/>
      <c r="RYX293" s="9"/>
      <c r="RYY293" s="9"/>
      <c r="RYZ293" s="9"/>
      <c r="RZA293" s="9"/>
      <c r="RZB293" s="9"/>
      <c r="RZC293" s="9"/>
      <c r="RZD293" s="9"/>
      <c r="RZE293" s="9"/>
      <c r="RZF293" s="9"/>
      <c r="RZG293" s="9"/>
      <c r="RZH293" s="9"/>
      <c r="RZI293" s="9"/>
      <c r="RZJ293" s="9"/>
      <c r="RZK293" s="9"/>
      <c r="RZL293" s="9"/>
      <c r="RZM293" s="9"/>
      <c r="RZN293" s="9"/>
      <c r="RZO293" s="9"/>
      <c r="RZP293" s="9"/>
      <c r="RZQ293" s="9"/>
      <c r="RZR293" s="9"/>
      <c r="RZS293" s="9"/>
      <c r="RZT293" s="9"/>
      <c r="RZU293" s="9"/>
      <c r="RZV293" s="9"/>
      <c r="RZW293" s="9"/>
      <c r="RZX293" s="9"/>
      <c r="RZY293" s="9"/>
      <c r="RZZ293" s="9"/>
      <c r="SAA293" s="9"/>
      <c r="SAB293" s="9"/>
      <c r="SAC293" s="9"/>
      <c r="SAD293" s="9"/>
      <c r="SAE293" s="9"/>
      <c r="SAF293" s="9"/>
      <c r="SAG293" s="9"/>
      <c r="SAH293" s="9"/>
      <c r="SAI293" s="9"/>
      <c r="SAJ293" s="9"/>
      <c r="SAK293" s="9"/>
      <c r="SAL293" s="9"/>
      <c r="SAM293" s="9"/>
      <c r="SAN293" s="9"/>
      <c r="SAO293" s="9"/>
      <c r="SAP293" s="9"/>
      <c r="SAQ293" s="9"/>
      <c r="SAR293" s="9"/>
      <c r="SAS293" s="9"/>
      <c r="SAT293" s="9"/>
      <c r="SAU293" s="9"/>
      <c r="SAV293" s="9"/>
      <c r="SAW293" s="9"/>
      <c r="SAX293" s="9"/>
      <c r="SAY293" s="9"/>
      <c r="SAZ293" s="9"/>
      <c r="SBA293" s="9"/>
      <c r="SBB293" s="9"/>
      <c r="SBC293" s="9"/>
      <c r="SBD293" s="9"/>
      <c r="SBE293" s="9"/>
      <c r="SBF293" s="9"/>
      <c r="SBG293" s="9"/>
      <c r="SBH293" s="9"/>
      <c r="SBI293" s="9"/>
      <c r="SBJ293" s="9"/>
      <c r="SBK293" s="9"/>
      <c r="SBL293" s="9"/>
      <c r="SBM293" s="9"/>
      <c r="SBN293" s="9"/>
      <c r="SBO293" s="9"/>
      <c r="SBP293" s="9"/>
      <c r="SBQ293" s="9"/>
      <c r="SBR293" s="9"/>
      <c r="SBS293" s="9"/>
      <c r="SBT293" s="9"/>
      <c r="SBU293" s="9"/>
      <c r="SBV293" s="9"/>
      <c r="SBW293" s="9"/>
      <c r="SBX293" s="9"/>
      <c r="SBY293" s="9"/>
      <c r="SBZ293" s="9"/>
      <c r="SCA293" s="9"/>
      <c r="SCB293" s="9"/>
      <c r="SCC293" s="9"/>
      <c r="SCD293" s="9"/>
      <c r="SCE293" s="9"/>
      <c r="SCF293" s="9"/>
      <c r="SCG293" s="9"/>
      <c r="SCH293" s="9"/>
      <c r="SCI293" s="9"/>
      <c r="SCJ293" s="9"/>
      <c r="SCK293" s="9"/>
      <c r="SCL293" s="9"/>
      <c r="SCM293" s="9"/>
      <c r="SCN293" s="9"/>
      <c r="SCO293" s="9"/>
      <c r="SCP293" s="9"/>
      <c r="SCQ293" s="9"/>
      <c r="SCR293" s="9"/>
      <c r="SCS293" s="9"/>
      <c r="SCT293" s="9"/>
      <c r="SCU293" s="9"/>
      <c r="SCV293" s="9"/>
      <c r="SCW293" s="9"/>
      <c r="SCX293" s="9"/>
      <c r="SCY293" s="9"/>
      <c r="SCZ293" s="9"/>
      <c r="SDA293" s="9"/>
      <c r="SDB293" s="9"/>
      <c r="SDC293" s="9"/>
      <c r="SDD293" s="9"/>
      <c r="SDE293" s="9"/>
      <c r="SDF293" s="9"/>
      <c r="SDG293" s="9"/>
      <c r="SDH293" s="9"/>
      <c r="SDI293" s="9"/>
      <c r="SDJ293" s="9"/>
      <c r="SDK293" s="9"/>
      <c r="SDL293" s="9"/>
      <c r="SDM293" s="9"/>
      <c r="SDN293" s="9"/>
      <c r="SDO293" s="9"/>
      <c r="SDP293" s="9"/>
      <c r="SDQ293" s="9"/>
      <c r="SDR293" s="9"/>
      <c r="SDS293" s="9"/>
      <c r="SDT293" s="9"/>
      <c r="SDU293" s="9"/>
      <c r="SDV293" s="9"/>
      <c r="SDW293" s="9"/>
      <c r="SDX293" s="9"/>
      <c r="SDY293" s="9"/>
      <c r="SDZ293" s="9"/>
      <c r="SEA293" s="9"/>
      <c r="SEB293" s="9"/>
      <c r="SEC293" s="9"/>
      <c r="SED293" s="9"/>
      <c r="SEE293" s="9"/>
      <c r="SEF293" s="9"/>
      <c r="SEG293" s="9"/>
      <c r="SEH293" s="9"/>
      <c r="SEI293" s="9"/>
      <c r="SEJ293" s="9"/>
      <c r="SEK293" s="9"/>
      <c r="SEL293" s="9"/>
      <c r="SEM293" s="9"/>
      <c r="SEN293" s="9"/>
      <c r="SEO293" s="9"/>
      <c r="SEP293" s="9"/>
      <c r="SEQ293" s="9"/>
      <c r="SER293" s="9"/>
      <c r="SES293" s="9"/>
      <c r="SET293" s="9"/>
      <c r="SEU293" s="9"/>
      <c r="SEV293" s="9"/>
      <c r="SEW293" s="9"/>
      <c r="SEX293" s="9"/>
      <c r="SEY293" s="9"/>
      <c r="SEZ293" s="9"/>
      <c r="SFA293" s="9"/>
      <c r="SFB293" s="9"/>
      <c r="SFC293" s="9"/>
      <c r="SFD293" s="9"/>
      <c r="SFE293" s="9"/>
      <c r="SFF293" s="9"/>
      <c r="SFG293" s="9"/>
      <c r="SFH293" s="9"/>
      <c r="SFI293" s="9"/>
      <c r="SFJ293" s="9"/>
      <c r="SFK293" s="9"/>
      <c r="SFL293" s="9"/>
      <c r="SFM293" s="9"/>
      <c r="SFN293" s="9"/>
      <c r="SFO293" s="9"/>
      <c r="SFP293" s="9"/>
      <c r="SFQ293" s="9"/>
      <c r="SFR293" s="9"/>
      <c r="SFS293" s="9"/>
      <c r="SFT293" s="9"/>
      <c r="SFU293" s="9"/>
      <c r="SFV293" s="9"/>
      <c r="SFW293" s="9"/>
      <c r="SFX293" s="9"/>
      <c r="SFY293" s="9"/>
      <c r="SFZ293" s="9"/>
      <c r="SGA293" s="9"/>
      <c r="SGB293" s="9"/>
      <c r="SGC293" s="9"/>
      <c r="SGD293" s="9"/>
      <c r="SGE293" s="9"/>
      <c r="SGF293" s="9"/>
      <c r="SGG293" s="9"/>
      <c r="SGH293" s="9"/>
      <c r="SGI293" s="9"/>
      <c r="SGJ293" s="9"/>
      <c r="SGK293" s="9"/>
      <c r="SGL293" s="9"/>
      <c r="SGM293" s="9"/>
      <c r="SGN293" s="9"/>
      <c r="SGO293" s="9"/>
      <c r="SGP293" s="9"/>
      <c r="SGQ293" s="9"/>
      <c r="SGR293" s="9"/>
      <c r="SGS293" s="9"/>
      <c r="SGT293" s="9"/>
      <c r="SGU293" s="9"/>
      <c r="SGV293" s="9"/>
      <c r="SGW293" s="9"/>
      <c r="SGX293" s="9"/>
      <c r="SGY293" s="9"/>
      <c r="SGZ293" s="9"/>
      <c r="SHA293" s="9"/>
      <c r="SHB293" s="9"/>
      <c r="SHC293" s="9"/>
      <c r="SHD293" s="9"/>
      <c r="SHE293" s="9"/>
      <c r="SHF293" s="9"/>
      <c r="SHG293" s="9"/>
      <c r="SHH293" s="9"/>
      <c r="SHI293" s="9"/>
      <c r="SHJ293" s="9"/>
      <c r="SHK293" s="9"/>
      <c r="SHL293" s="9"/>
      <c r="SHM293" s="9"/>
      <c r="SHN293" s="9"/>
      <c r="SHO293" s="9"/>
      <c r="SHP293" s="9"/>
      <c r="SHQ293" s="9"/>
      <c r="SHR293" s="9"/>
      <c r="SHS293" s="9"/>
      <c r="SHT293" s="9"/>
      <c r="SHU293" s="9"/>
      <c r="SHV293" s="9"/>
      <c r="SHW293" s="9"/>
      <c r="SHX293" s="9"/>
      <c r="SHY293" s="9"/>
      <c r="SHZ293" s="9"/>
      <c r="SIA293" s="9"/>
      <c r="SIB293" s="9"/>
      <c r="SIC293" s="9"/>
      <c r="SID293" s="9"/>
      <c r="SIE293" s="9"/>
      <c r="SIF293" s="9"/>
      <c r="SIG293" s="9"/>
      <c r="SIH293" s="9"/>
      <c r="SII293" s="9"/>
      <c r="SIJ293" s="9"/>
      <c r="SIK293" s="9"/>
      <c r="SIL293" s="9"/>
      <c r="SIM293" s="9"/>
      <c r="SIN293" s="9"/>
      <c r="SIO293" s="9"/>
      <c r="SIP293" s="9"/>
      <c r="SIQ293" s="9"/>
      <c r="SIR293" s="9"/>
      <c r="SIS293" s="9"/>
      <c r="SIT293" s="9"/>
      <c r="SIU293" s="9"/>
      <c r="SIV293" s="9"/>
      <c r="SIW293" s="9"/>
      <c r="SIX293" s="9"/>
      <c r="SIY293" s="9"/>
      <c r="SIZ293" s="9"/>
      <c r="SJA293" s="9"/>
      <c r="SJB293" s="9"/>
      <c r="SJC293" s="9"/>
      <c r="SJD293" s="9"/>
      <c r="SJE293" s="9"/>
      <c r="SJF293" s="9"/>
      <c r="SJG293" s="9"/>
      <c r="SJH293" s="9"/>
      <c r="SJI293" s="9"/>
      <c r="SJJ293" s="9"/>
      <c r="SJK293" s="9"/>
      <c r="SJL293" s="9"/>
      <c r="SJM293" s="9"/>
      <c r="SJN293" s="9"/>
      <c r="SJO293" s="9"/>
      <c r="SJP293" s="9"/>
      <c r="SJQ293" s="9"/>
      <c r="SJR293" s="9"/>
      <c r="SJS293" s="9"/>
      <c r="SJT293" s="9"/>
      <c r="SJU293" s="9"/>
      <c r="SJV293" s="9"/>
      <c r="SJW293" s="9"/>
      <c r="SJX293" s="9"/>
      <c r="SJY293" s="9"/>
      <c r="SJZ293" s="9"/>
      <c r="SKA293" s="9"/>
      <c r="SKB293" s="9"/>
      <c r="SKC293" s="9"/>
      <c r="SKD293" s="9"/>
      <c r="SKE293" s="9"/>
      <c r="SKF293" s="9"/>
      <c r="SKG293" s="9"/>
      <c r="SKH293" s="9"/>
      <c r="SKI293" s="9"/>
      <c r="SKJ293" s="9"/>
      <c r="SKK293" s="9"/>
      <c r="SKL293" s="9"/>
      <c r="SKM293" s="9"/>
      <c r="SKN293" s="9"/>
      <c r="SKO293" s="9"/>
      <c r="SKP293" s="9"/>
      <c r="SKQ293" s="9"/>
      <c r="SKR293" s="9"/>
      <c r="SKS293" s="9"/>
      <c r="SKT293" s="9"/>
      <c r="SKU293" s="9"/>
      <c r="SKV293" s="9"/>
      <c r="SKW293" s="9"/>
      <c r="SKX293" s="9"/>
      <c r="SKY293" s="9"/>
      <c r="SKZ293" s="9"/>
      <c r="SLA293" s="9"/>
      <c r="SLB293" s="9"/>
      <c r="SLC293" s="9"/>
      <c r="SLD293" s="9"/>
      <c r="SLE293" s="9"/>
      <c r="SLF293" s="9"/>
      <c r="SLG293" s="9"/>
      <c r="SLH293" s="9"/>
      <c r="SLI293" s="9"/>
      <c r="SLJ293" s="9"/>
      <c r="SLK293" s="9"/>
      <c r="SLL293" s="9"/>
      <c r="SLM293" s="9"/>
      <c r="SLN293" s="9"/>
      <c r="SLO293" s="9"/>
      <c r="SLP293" s="9"/>
      <c r="SLQ293" s="9"/>
      <c r="SLR293" s="9"/>
      <c r="SLS293" s="9"/>
      <c r="SLT293" s="9"/>
      <c r="SLU293" s="9"/>
      <c r="SLV293" s="9"/>
      <c r="SLW293" s="9"/>
      <c r="SLX293" s="9"/>
      <c r="SLY293" s="9"/>
      <c r="SLZ293" s="9"/>
      <c r="SMA293" s="9"/>
      <c r="SMB293" s="9"/>
      <c r="SMC293" s="9"/>
      <c r="SMD293" s="9"/>
      <c r="SME293" s="9"/>
      <c r="SMF293" s="9"/>
      <c r="SMG293" s="9"/>
      <c r="SMH293" s="9"/>
      <c r="SMI293" s="9"/>
      <c r="SMJ293" s="9"/>
      <c r="SMK293" s="9"/>
      <c r="SML293" s="9"/>
      <c r="SMM293" s="9"/>
      <c r="SMN293" s="9"/>
      <c r="SMO293" s="9"/>
      <c r="SMP293" s="9"/>
      <c r="SMQ293" s="9"/>
      <c r="SMR293" s="9"/>
      <c r="SMS293" s="9"/>
      <c r="SMT293" s="9"/>
      <c r="SMU293" s="9"/>
      <c r="SMV293" s="9"/>
      <c r="SMW293" s="9"/>
      <c r="SMX293" s="9"/>
      <c r="SMY293" s="9"/>
      <c r="SMZ293" s="9"/>
      <c r="SNA293" s="9"/>
      <c r="SNB293" s="9"/>
      <c r="SNC293" s="9"/>
      <c r="SND293" s="9"/>
      <c r="SNE293" s="9"/>
      <c r="SNF293" s="9"/>
      <c r="SNG293" s="9"/>
      <c r="SNH293" s="9"/>
      <c r="SNI293" s="9"/>
      <c r="SNJ293" s="9"/>
      <c r="SNK293" s="9"/>
      <c r="SNL293" s="9"/>
      <c r="SNM293" s="9"/>
      <c r="SNN293" s="9"/>
      <c r="SNO293" s="9"/>
      <c r="SNP293" s="9"/>
      <c r="SNQ293" s="9"/>
      <c r="SNR293" s="9"/>
      <c r="SNS293" s="9"/>
      <c r="SNT293" s="9"/>
      <c r="SNU293" s="9"/>
      <c r="SNV293" s="9"/>
      <c r="SNW293" s="9"/>
      <c r="SNX293" s="9"/>
      <c r="SNY293" s="9"/>
      <c r="SNZ293" s="9"/>
      <c r="SOA293" s="9"/>
      <c r="SOB293" s="9"/>
      <c r="SOC293" s="9"/>
      <c r="SOD293" s="9"/>
      <c r="SOE293" s="9"/>
      <c r="SOF293" s="9"/>
      <c r="SOG293" s="9"/>
      <c r="SOH293" s="9"/>
      <c r="SOI293" s="9"/>
      <c r="SOJ293" s="9"/>
      <c r="SOK293" s="9"/>
      <c r="SOL293" s="9"/>
      <c r="SOM293" s="9"/>
      <c r="SON293" s="9"/>
      <c r="SOO293" s="9"/>
      <c r="SOP293" s="9"/>
      <c r="SOQ293" s="9"/>
      <c r="SOR293" s="9"/>
      <c r="SOS293" s="9"/>
      <c r="SOT293" s="9"/>
      <c r="SOU293" s="9"/>
      <c r="SOV293" s="9"/>
      <c r="SOW293" s="9"/>
      <c r="SOX293" s="9"/>
      <c r="SOY293" s="9"/>
      <c r="SOZ293" s="9"/>
      <c r="SPA293" s="9"/>
      <c r="SPB293" s="9"/>
      <c r="SPC293" s="9"/>
      <c r="SPD293" s="9"/>
      <c r="SPE293" s="9"/>
      <c r="SPF293" s="9"/>
      <c r="SPG293" s="9"/>
      <c r="SPH293" s="9"/>
      <c r="SPI293" s="9"/>
      <c r="SPJ293" s="9"/>
      <c r="SPK293" s="9"/>
      <c r="SPL293" s="9"/>
      <c r="SPM293" s="9"/>
      <c r="SPN293" s="9"/>
      <c r="SPO293" s="9"/>
      <c r="SPP293" s="9"/>
      <c r="SPQ293" s="9"/>
      <c r="SPR293" s="9"/>
      <c r="SPS293" s="9"/>
      <c r="SPT293" s="9"/>
      <c r="SPU293" s="9"/>
      <c r="SPV293" s="9"/>
      <c r="SPW293" s="9"/>
      <c r="SPX293" s="9"/>
      <c r="SPY293" s="9"/>
      <c r="SPZ293" s="9"/>
      <c r="SQA293" s="9"/>
      <c r="SQB293" s="9"/>
      <c r="SQC293" s="9"/>
      <c r="SQD293" s="9"/>
      <c r="SQE293" s="9"/>
      <c r="SQF293" s="9"/>
      <c r="SQG293" s="9"/>
      <c r="SQH293" s="9"/>
      <c r="SQI293" s="9"/>
      <c r="SQJ293" s="9"/>
      <c r="SQK293" s="9"/>
      <c r="SQL293" s="9"/>
      <c r="SQM293" s="9"/>
      <c r="SQN293" s="9"/>
      <c r="SQO293" s="9"/>
      <c r="SQP293" s="9"/>
      <c r="SQQ293" s="9"/>
      <c r="SQR293" s="9"/>
      <c r="SQS293" s="9"/>
      <c r="SQT293" s="9"/>
      <c r="SQU293" s="9"/>
      <c r="SQV293" s="9"/>
      <c r="SQW293" s="9"/>
      <c r="SQX293" s="9"/>
      <c r="SQY293" s="9"/>
      <c r="SQZ293" s="9"/>
      <c r="SRA293" s="9"/>
      <c r="SRB293" s="9"/>
      <c r="SRC293" s="9"/>
      <c r="SRD293" s="9"/>
      <c r="SRE293" s="9"/>
      <c r="SRF293" s="9"/>
      <c r="SRG293" s="9"/>
      <c r="SRH293" s="9"/>
      <c r="SRI293" s="9"/>
      <c r="SRJ293" s="9"/>
      <c r="SRK293" s="9"/>
      <c r="SRL293" s="9"/>
      <c r="SRM293" s="9"/>
      <c r="SRN293" s="9"/>
      <c r="SRO293" s="9"/>
      <c r="SRP293" s="9"/>
      <c r="SRQ293" s="9"/>
      <c r="SRR293" s="9"/>
      <c r="SRS293" s="9"/>
      <c r="SRT293" s="9"/>
      <c r="SRU293" s="9"/>
      <c r="SRV293" s="9"/>
      <c r="SRW293" s="9"/>
      <c r="SRX293" s="9"/>
      <c r="SRY293" s="9"/>
      <c r="SRZ293" s="9"/>
      <c r="SSA293" s="9"/>
      <c r="SSB293" s="9"/>
      <c r="SSC293" s="9"/>
      <c r="SSD293" s="9"/>
      <c r="SSE293" s="9"/>
      <c r="SSF293" s="9"/>
      <c r="SSG293" s="9"/>
      <c r="SSH293" s="9"/>
      <c r="SSI293" s="9"/>
      <c r="SSJ293" s="9"/>
      <c r="SSK293" s="9"/>
      <c r="SSL293" s="9"/>
      <c r="SSM293" s="9"/>
      <c r="SSN293" s="9"/>
      <c r="SSO293" s="9"/>
      <c r="SSP293" s="9"/>
      <c r="SSQ293" s="9"/>
      <c r="SSR293" s="9"/>
      <c r="SSS293" s="9"/>
      <c r="SST293" s="9"/>
      <c r="SSU293" s="9"/>
      <c r="SSV293" s="9"/>
      <c r="SSW293" s="9"/>
      <c r="SSX293" s="9"/>
      <c r="SSY293" s="9"/>
      <c r="SSZ293" s="9"/>
      <c r="STA293" s="9"/>
      <c r="STB293" s="9"/>
      <c r="STC293" s="9"/>
      <c r="STD293" s="9"/>
      <c r="STE293" s="9"/>
      <c r="STF293" s="9"/>
      <c r="STG293" s="9"/>
      <c r="STH293" s="9"/>
      <c r="STI293" s="9"/>
      <c r="STJ293" s="9"/>
      <c r="STK293" s="9"/>
      <c r="STL293" s="9"/>
      <c r="STM293" s="9"/>
      <c r="STN293" s="9"/>
      <c r="STO293" s="9"/>
      <c r="STP293" s="9"/>
      <c r="STQ293" s="9"/>
      <c r="STR293" s="9"/>
      <c r="STS293" s="9"/>
      <c r="STT293" s="9"/>
      <c r="STU293" s="9"/>
      <c r="STV293" s="9"/>
      <c r="STW293" s="9"/>
      <c r="STX293" s="9"/>
      <c r="STY293" s="9"/>
      <c r="STZ293" s="9"/>
      <c r="SUA293" s="9"/>
      <c r="SUB293" s="9"/>
      <c r="SUC293" s="9"/>
      <c r="SUD293" s="9"/>
      <c r="SUE293" s="9"/>
      <c r="SUF293" s="9"/>
      <c r="SUG293" s="9"/>
      <c r="SUH293" s="9"/>
      <c r="SUI293" s="9"/>
      <c r="SUJ293" s="9"/>
      <c r="SUK293" s="9"/>
      <c r="SUL293" s="9"/>
      <c r="SUM293" s="9"/>
      <c r="SUN293" s="9"/>
      <c r="SUO293" s="9"/>
      <c r="SUP293" s="9"/>
      <c r="SUQ293" s="9"/>
      <c r="SUR293" s="9"/>
      <c r="SUS293" s="9"/>
      <c r="SUT293" s="9"/>
      <c r="SUU293" s="9"/>
      <c r="SUV293" s="9"/>
      <c r="SUW293" s="9"/>
      <c r="SUX293" s="9"/>
      <c r="SUY293" s="9"/>
      <c r="SUZ293" s="9"/>
      <c r="SVA293" s="9"/>
      <c r="SVB293" s="9"/>
      <c r="SVC293" s="9"/>
      <c r="SVD293" s="9"/>
      <c r="SVE293" s="9"/>
      <c r="SVF293" s="9"/>
      <c r="SVG293" s="9"/>
      <c r="SVH293" s="9"/>
      <c r="SVI293" s="9"/>
      <c r="SVJ293" s="9"/>
      <c r="SVK293" s="9"/>
      <c r="SVL293" s="9"/>
      <c r="SVM293" s="9"/>
      <c r="SVN293" s="9"/>
      <c r="SVO293" s="9"/>
      <c r="SVP293" s="9"/>
      <c r="SVQ293" s="9"/>
      <c r="SVR293" s="9"/>
      <c r="SVS293" s="9"/>
      <c r="SVT293" s="9"/>
      <c r="SVU293" s="9"/>
      <c r="SVV293" s="9"/>
      <c r="SVW293" s="9"/>
      <c r="SVX293" s="9"/>
      <c r="SVY293" s="9"/>
      <c r="SVZ293" s="9"/>
      <c r="SWA293" s="9"/>
      <c r="SWB293" s="9"/>
      <c r="SWC293" s="9"/>
      <c r="SWD293" s="9"/>
      <c r="SWE293" s="9"/>
      <c r="SWF293" s="9"/>
      <c r="SWG293" s="9"/>
      <c r="SWH293" s="9"/>
      <c r="SWI293" s="9"/>
      <c r="SWJ293" s="9"/>
      <c r="SWK293" s="9"/>
      <c r="SWL293" s="9"/>
      <c r="SWM293" s="9"/>
      <c r="SWN293" s="9"/>
      <c r="SWO293" s="9"/>
      <c r="SWP293" s="9"/>
      <c r="SWQ293" s="9"/>
      <c r="SWR293" s="9"/>
      <c r="SWS293" s="9"/>
      <c r="SWT293" s="9"/>
      <c r="SWU293" s="9"/>
      <c r="SWV293" s="9"/>
      <c r="SWW293" s="9"/>
      <c r="SWX293" s="9"/>
      <c r="SWY293" s="9"/>
      <c r="SWZ293" s="9"/>
      <c r="SXA293" s="9"/>
      <c r="SXB293" s="9"/>
      <c r="SXC293" s="9"/>
      <c r="SXD293" s="9"/>
      <c r="SXE293" s="9"/>
      <c r="SXF293" s="9"/>
      <c r="SXG293" s="9"/>
      <c r="SXH293" s="9"/>
      <c r="SXI293" s="9"/>
      <c r="SXJ293" s="9"/>
      <c r="SXK293" s="9"/>
      <c r="SXL293" s="9"/>
      <c r="SXM293" s="9"/>
      <c r="SXN293" s="9"/>
      <c r="SXO293" s="9"/>
      <c r="SXP293" s="9"/>
      <c r="SXQ293" s="9"/>
      <c r="SXR293" s="9"/>
      <c r="SXS293" s="9"/>
      <c r="SXT293" s="9"/>
      <c r="SXU293" s="9"/>
      <c r="SXV293" s="9"/>
      <c r="SXW293" s="9"/>
      <c r="SXX293" s="9"/>
      <c r="SXY293" s="9"/>
      <c r="SXZ293" s="9"/>
      <c r="SYA293" s="9"/>
      <c r="SYB293" s="9"/>
      <c r="SYC293" s="9"/>
      <c r="SYD293" s="9"/>
      <c r="SYE293" s="9"/>
      <c r="SYF293" s="9"/>
      <c r="SYG293" s="9"/>
      <c r="SYH293" s="9"/>
      <c r="SYI293" s="9"/>
      <c r="SYJ293" s="9"/>
      <c r="SYK293" s="9"/>
      <c r="SYL293" s="9"/>
      <c r="SYM293" s="9"/>
      <c r="SYN293" s="9"/>
      <c r="SYO293" s="9"/>
      <c r="SYP293" s="9"/>
      <c r="SYQ293" s="9"/>
      <c r="SYR293" s="9"/>
      <c r="SYS293" s="9"/>
      <c r="SYT293" s="9"/>
      <c r="SYU293" s="9"/>
      <c r="SYV293" s="9"/>
      <c r="SYW293" s="9"/>
      <c r="SYX293" s="9"/>
      <c r="SYY293" s="9"/>
      <c r="SYZ293" s="9"/>
      <c r="SZA293" s="9"/>
      <c r="SZB293" s="9"/>
      <c r="SZC293" s="9"/>
      <c r="SZD293" s="9"/>
      <c r="SZE293" s="9"/>
      <c r="SZF293" s="9"/>
      <c r="SZG293" s="9"/>
      <c r="SZH293" s="9"/>
      <c r="SZI293" s="9"/>
      <c r="SZJ293" s="9"/>
      <c r="SZK293" s="9"/>
      <c r="SZL293" s="9"/>
      <c r="SZM293" s="9"/>
      <c r="SZN293" s="9"/>
      <c r="SZO293" s="9"/>
      <c r="SZP293" s="9"/>
      <c r="SZQ293" s="9"/>
      <c r="SZR293" s="9"/>
      <c r="SZS293" s="9"/>
      <c r="SZT293" s="9"/>
      <c r="SZU293" s="9"/>
      <c r="SZV293" s="9"/>
      <c r="SZW293" s="9"/>
      <c r="SZX293" s="9"/>
      <c r="SZY293" s="9"/>
      <c r="SZZ293" s="9"/>
      <c r="TAA293" s="9"/>
      <c r="TAB293" s="9"/>
      <c r="TAC293" s="9"/>
      <c r="TAD293" s="9"/>
      <c r="TAE293" s="9"/>
      <c r="TAF293" s="9"/>
      <c r="TAG293" s="9"/>
      <c r="TAH293" s="9"/>
      <c r="TAI293" s="9"/>
      <c r="TAJ293" s="9"/>
      <c r="TAK293" s="9"/>
      <c r="TAL293" s="9"/>
      <c r="TAM293" s="9"/>
      <c r="TAN293" s="9"/>
      <c r="TAO293" s="9"/>
      <c r="TAP293" s="9"/>
      <c r="TAQ293" s="9"/>
      <c r="TAR293" s="9"/>
      <c r="TAS293" s="9"/>
      <c r="TAT293" s="9"/>
      <c r="TAU293" s="9"/>
      <c r="TAV293" s="9"/>
      <c r="TAW293" s="9"/>
      <c r="TAX293" s="9"/>
      <c r="TAY293" s="9"/>
      <c r="TAZ293" s="9"/>
      <c r="TBA293" s="9"/>
      <c r="TBB293" s="9"/>
      <c r="TBC293" s="9"/>
      <c r="TBD293" s="9"/>
      <c r="TBE293" s="9"/>
      <c r="TBF293" s="9"/>
      <c r="TBG293" s="9"/>
      <c r="TBH293" s="9"/>
      <c r="TBI293" s="9"/>
      <c r="TBJ293" s="9"/>
      <c r="TBK293" s="9"/>
      <c r="TBL293" s="9"/>
      <c r="TBM293" s="9"/>
      <c r="TBN293" s="9"/>
      <c r="TBO293" s="9"/>
      <c r="TBP293" s="9"/>
      <c r="TBQ293" s="9"/>
      <c r="TBR293" s="9"/>
      <c r="TBS293" s="9"/>
      <c r="TBT293" s="9"/>
      <c r="TBU293" s="9"/>
      <c r="TBV293" s="9"/>
      <c r="TBW293" s="9"/>
      <c r="TBX293" s="9"/>
      <c r="TBY293" s="9"/>
      <c r="TBZ293" s="9"/>
      <c r="TCA293" s="9"/>
      <c r="TCB293" s="9"/>
      <c r="TCC293" s="9"/>
      <c r="TCD293" s="9"/>
      <c r="TCE293" s="9"/>
      <c r="TCF293" s="9"/>
      <c r="TCG293" s="9"/>
      <c r="TCH293" s="9"/>
      <c r="TCI293" s="9"/>
      <c r="TCJ293" s="9"/>
      <c r="TCK293" s="9"/>
      <c r="TCL293" s="9"/>
      <c r="TCM293" s="9"/>
      <c r="TCN293" s="9"/>
      <c r="TCO293" s="9"/>
      <c r="TCP293" s="9"/>
      <c r="TCQ293" s="9"/>
      <c r="TCR293" s="9"/>
      <c r="TCS293" s="9"/>
      <c r="TCT293" s="9"/>
      <c r="TCU293" s="9"/>
      <c r="TCV293" s="9"/>
      <c r="TCW293" s="9"/>
      <c r="TCX293" s="9"/>
      <c r="TCY293" s="9"/>
      <c r="TCZ293" s="9"/>
      <c r="TDA293" s="9"/>
      <c r="TDB293" s="9"/>
      <c r="TDC293" s="9"/>
      <c r="TDD293" s="9"/>
      <c r="TDE293" s="9"/>
      <c r="TDF293" s="9"/>
      <c r="TDG293" s="9"/>
      <c r="TDH293" s="9"/>
      <c r="TDI293" s="9"/>
      <c r="TDJ293" s="9"/>
      <c r="TDK293" s="9"/>
      <c r="TDL293" s="9"/>
      <c r="TDM293" s="9"/>
      <c r="TDN293" s="9"/>
      <c r="TDO293" s="9"/>
      <c r="TDP293" s="9"/>
      <c r="TDQ293" s="9"/>
      <c r="TDR293" s="9"/>
      <c r="TDS293" s="9"/>
      <c r="TDT293" s="9"/>
      <c r="TDU293" s="9"/>
      <c r="TDV293" s="9"/>
      <c r="TDW293" s="9"/>
      <c r="TDX293" s="9"/>
      <c r="TDY293" s="9"/>
      <c r="TDZ293" s="9"/>
      <c r="TEA293" s="9"/>
      <c r="TEB293" s="9"/>
      <c r="TEC293" s="9"/>
      <c r="TED293" s="9"/>
      <c r="TEE293" s="9"/>
      <c r="TEF293" s="9"/>
      <c r="TEG293" s="9"/>
      <c r="TEH293" s="9"/>
      <c r="TEI293" s="9"/>
      <c r="TEJ293" s="9"/>
      <c r="TEK293" s="9"/>
      <c r="TEL293" s="9"/>
      <c r="TEM293" s="9"/>
      <c r="TEN293" s="9"/>
      <c r="TEO293" s="9"/>
      <c r="TEP293" s="9"/>
      <c r="TEQ293" s="9"/>
      <c r="TER293" s="9"/>
      <c r="TES293" s="9"/>
      <c r="TET293" s="9"/>
      <c r="TEU293" s="9"/>
      <c r="TEV293" s="9"/>
      <c r="TEW293" s="9"/>
      <c r="TEX293" s="9"/>
      <c r="TEY293" s="9"/>
      <c r="TEZ293" s="9"/>
      <c r="TFA293" s="9"/>
      <c r="TFB293" s="9"/>
      <c r="TFC293" s="9"/>
      <c r="TFD293" s="9"/>
      <c r="TFE293" s="9"/>
      <c r="TFF293" s="9"/>
      <c r="TFG293" s="9"/>
      <c r="TFH293" s="9"/>
      <c r="TFI293" s="9"/>
      <c r="TFJ293" s="9"/>
      <c r="TFK293" s="9"/>
      <c r="TFL293" s="9"/>
      <c r="TFM293" s="9"/>
      <c r="TFN293" s="9"/>
      <c r="TFO293" s="9"/>
      <c r="TFP293" s="9"/>
      <c r="TFQ293" s="9"/>
      <c r="TFR293" s="9"/>
      <c r="TFS293" s="9"/>
      <c r="TFT293" s="9"/>
      <c r="TFU293" s="9"/>
      <c r="TFV293" s="9"/>
      <c r="TFW293" s="9"/>
      <c r="TFX293" s="9"/>
      <c r="TFY293" s="9"/>
      <c r="TFZ293" s="9"/>
      <c r="TGA293" s="9"/>
      <c r="TGB293" s="9"/>
      <c r="TGC293" s="9"/>
      <c r="TGD293" s="9"/>
      <c r="TGE293" s="9"/>
      <c r="TGF293" s="9"/>
      <c r="TGG293" s="9"/>
      <c r="TGH293" s="9"/>
      <c r="TGI293" s="9"/>
      <c r="TGJ293" s="9"/>
      <c r="TGK293" s="9"/>
      <c r="TGL293" s="9"/>
      <c r="TGM293" s="9"/>
      <c r="TGN293" s="9"/>
      <c r="TGO293" s="9"/>
      <c r="TGP293" s="9"/>
      <c r="TGQ293" s="9"/>
      <c r="TGR293" s="9"/>
      <c r="TGS293" s="9"/>
      <c r="TGT293" s="9"/>
      <c r="TGU293" s="9"/>
      <c r="TGV293" s="9"/>
      <c r="TGW293" s="9"/>
      <c r="TGX293" s="9"/>
      <c r="TGY293" s="9"/>
      <c r="TGZ293" s="9"/>
      <c r="THA293" s="9"/>
      <c r="THB293" s="9"/>
      <c r="THC293" s="9"/>
      <c r="THD293" s="9"/>
      <c r="THE293" s="9"/>
      <c r="THF293" s="9"/>
      <c r="THG293" s="9"/>
      <c r="THH293" s="9"/>
      <c r="THI293" s="9"/>
      <c r="THJ293" s="9"/>
      <c r="THK293" s="9"/>
      <c r="THL293" s="9"/>
      <c r="THM293" s="9"/>
      <c r="THN293" s="9"/>
      <c r="THO293" s="9"/>
      <c r="THP293" s="9"/>
      <c r="THQ293" s="9"/>
      <c r="THR293" s="9"/>
      <c r="THS293" s="9"/>
      <c r="THT293" s="9"/>
      <c r="THU293" s="9"/>
      <c r="THV293" s="9"/>
      <c r="THW293" s="9"/>
      <c r="THX293" s="9"/>
      <c r="THY293" s="9"/>
      <c r="THZ293" s="9"/>
      <c r="TIA293" s="9"/>
      <c r="TIB293" s="9"/>
      <c r="TIC293" s="9"/>
      <c r="TID293" s="9"/>
      <c r="TIE293" s="9"/>
      <c r="TIF293" s="9"/>
      <c r="TIG293" s="9"/>
      <c r="TIH293" s="9"/>
      <c r="TII293" s="9"/>
      <c r="TIJ293" s="9"/>
      <c r="TIK293" s="9"/>
      <c r="TIL293" s="9"/>
      <c r="TIM293" s="9"/>
      <c r="TIN293" s="9"/>
      <c r="TIO293" s="9"/>
      <c r="TIP293" s="9"/>
      <c r="TIQ293" s="9"/>
      <c r="TIR293" s="9"/>
      <c r="TIS293" s="9"/>
      <c r="TIT293" s="9"/>
      <c r="TIU293" s="9"/>
      <c r="TIV293" s="9"/>
      <c r="TIW293" s="9"/>
      <c r="TIX293" s="9"/>
      <c r="TIY293" s="9"/>
      <c r="TIZ293" s="9"/>
      <c r="TJA293" s="9"/>
      <c r="TJB293" s="9"/>
      <c r="TJC293" s="9"/>
      <c r="TJD293" s="9"/>
      <c r="TJE293" s="9"/>
      <c r="TJF293" s="9"/>
      <c r="TJG293" s="9"/>
      <c r="TJH293" s="9"/>
      <c r="TJI293" s="9"/>
      <c r="TJJ293" s="9"/>
      <c r="TJK293" s="9"/>
      <c r="TJL293" s="9"/>
      <c r="TJM293" s="9"/>
      <c r="TJN293" s="9"/>
      <c r="TJO293" s="9"/>
      <c r="TJP293" s="9"/>
      <c r="TJQ293" s="9"/>
      <c r="TJR293" s="9"/>
      <c r="TJS293" s="9"/>
      <c r="TJT293" s="9"/>
      <c r="TJU293" s="9"/>
      <c r="TJV293" s="9"/>
      <c r="TJW293" s="9"/>
      <c r="TJX293" s="9"/>
      <c r="TJY293" s="9"/>
      <c r="TJZ293" s="9"/>
      <c r="TKA293" s="9"/>
      <c r="TKB293" s="9"/>
      <c r="TKC293" s="9"/>
      <c r="TKD293" s="9"/>
      <c r="TKE293" s="9"/>
      <c r="TKF293" s="9"/>
      <c r="TKG293" s="9"/>
      <c r="TKH293" s="9"/>
      <c r="TKI293" s="9"/>
      <c r="TKJ293" s="9"/>
      <c r="TKK293" s="9"/>
      <c r="TKL293" s="9"/>
      <c r="TKM293" s="9"/>
      <c r="TKN293" s="9"/>
      <c r="TKO293" s="9"/>
      <c r="TKP293" s="9"/>
      <c r="TKQ293" s="9"/>
      <c r="TKR293" s="9"/>
      <c r="TKS293" s="9"/>
      <c r="TKT293" s="9"/>
      <c r="TKU293" s="9"/>
      <c r="TKV293" s="9"/>
      <c r="TKW293" s="9"/>
      <c r="TKX293" s="9"/>
      <c r="TKY293" s="9"/>
      <c r="TKZ293" s="9"/>
      <c r="TLA293" s="9"/>
      <c r="TLB293" s="9"/>
      <c r="TLC293" s="9"/>
      <c r="TLD293" s="9"/>
      <c r="TLE293" s="9"/>
      <c r="TLF293" s="9"/>
      <c r="TLG293" s="9"/>
      <c r="TLH293" s="9"/>
      <c r="TLI293" s="9"/>
      <c r="TLJ293" s="9"/>
      <c r="TLK293" s="9"/>
      <c r="TLL293" s="9"/>
      <c r="TLM293" s="9"/>
      <c r="TLN293" s="9"/>
      <c r="TLO293" s="9"/>
      <c r="TLP293" s="9"/>
      <c r="TLQ293" s="9"/>
      <c r="TLR293" s="9"/>
      <c r="TLS293" s="9"/>
      <c r="TLT293" s="9"/>
      <c r="TLU293" s="9"/>
      <c r="TLV293" s="9"/>
      <c r="TLW293" s="9"/>
      <c r="TLX293" s="9"/>
      <c r="TLY293" s="9"/>
      <c r="TLZ293" s="9"/>
      <c r="TMA293" s="9"/>
      <c r="TMB293" s="9"/>
      <c r="TMC293" s="9"/>
      <c r="TMD293" s="9"/>
      <c r="TME293" s="9"/>
      <c r="TMF293" s="9"/>
      <c r="TMG293" s="9"/>
      <c r="TMH293" s="9"/>
      <c r="TMI293" s="9"/>
      <c r="TMJ293" s="9"/>
      <c r="TMK293" s="9"/>
      <c r="TML293" s="9"/>
      <c r="TMM293" s="9"/>
      <c r="TMN293" s="9"/>
      <c r="TMO293" s="9"/>
      <c r="TMP293" s="9"/>
      <c r="TMQ293" s="9"/>
      <c r="TMR293" s="9"/>
      <c r="TMS293" s="9"/>
      <c r="TMT293" s="9"/>
      <c r="TMU293" s="9"/>
      <c r="TMV293" s="9"/>
      <c r="TMW293" s="9"/>
      <c r="TMX293" s="9"/>
      <c r="TMY293" s="9"/>
      <c r="TMZ293" s="9"/>
      <c r="TNA293" s="9"/>
      <c r="TNB293" s="9"/>
      <c r="TNC293" s="9"/>
      <c r="TND293" s="9"/>
      <c r="TNE293" s="9"/>
      <c r="TNF293" s="9"/>
      <c r="TNG293" s="9"/>
      <c r="TNH293" s="9"/>
      <c r="TNI293" s="9"/>
      <c r="TNJ293" s="9"/>
      <c r="TNK293" s="9"/>
      <c r="TNL293" s="9"/>
      <c r="TNM293" s="9"/>
      <c r="TNN293" s="9"/>
      <c r="TNO293" s="9"/>
      <c r="TNP293" s="9"/>
      <c r="TNQ293" s="9"/>
      <c r="TNR293" s="9"/>
      <c r="TNS293" s="9"/>
      <c r="TNT293" s="9"/>
      <c r="TNU293" s="9"/>
      <c r="TNV293" s="9"/>
      <c r="TNW293" s="9"/>
      <c r="TNX293" s="9"/>
      <c r="TNY293" s="9"/>
      <c r="TNZ293" s="9"/>
      <c r="TOA293" s="9"/>
      <c r="TOB293" s="9"/>
      <c r="TOC293" s="9"/>
      <c r="TOD293" s="9"/>
      <c r="TOE293" s="9"/>
      <c r="TOF293" s="9"/>
      <c r="TOG293" s="9"/>
      <c r="TOH293" s="9"/>
      <c r="TOI293" s="9"/>
      <c r="TOJ293" s="9"/>
      <c r="TOK293" s="9"/>
      <c r="TOL293" s="9"/>
      <c r="TOM293" s="9"/>
      <c r="TON293" s="9"/>
      <c r="TOO293" s="9"/>
      <c r="TOP293" s="9"/>
      <c r="TOQ293" s="9"/>
      <c r="TOR293" s="9"/>
      <c r="TOS293" s="9"/>
      <c r="TOT293" s="9"/>
      <c r="TOU293" s="9"/>
      <c r="TOV293" s="9"/>
      <c r="TOW293" s="9"/>
      <c r="TOX293" s="9"/>
      <c r="TOY293" s="9"/>
      <c r="TOZ293" s="9"/>
      <c r="TPA293" s="9"/>
      <c r="TPB293" s="9"/>
      <c r="TPC293" s="9"/>
      <c r="TPD293" s="9"/>
      <c r="TPE293" s="9"/>
      <c r="TPF293" s="9"/>
      <c r="TPG293" s="9"/>
      <c r="TPH293" s="9"/>
      <c r="TPI293" s="9"/>
      <c r="TPJ293" s="9"/>
      <c r="TPK293" s="9"/>
      <c r="TPL293" s="9"/>
      <c r="TPM293" s="9"/>
      <c r="TPN293" s="9"/>
      <c r="TPO293" s="9"/>
      <c r="TPP293" s="9"/>
      <c r="TPQ293" s="9"/>
      <c r="TPR293" s="9"/>
      <c r="TPS293" s="9"/>
      <c r="TPT293" s="9"/>
      <c r="TPU293" s="9"/>
      <c r="TPV293" s="9"/>
      <c r="TPW293" s="9"/>
      <c r="TPX293" s="9"/>
      <c r="TPY293" s="9"/>
      <c r="TPZ293" s="9"/>
      <c r="TQA293" s="9"/>
      <c r="TQB293" s="9"/>
      <c r="TQC293" s="9"/>
      <c r="TQD293" s="9"/>
      <c r="TQE293" s="9"/>
      <c r="TQF293" s="9"/>
      <c r="TQG293" s="9"/>
      <c r="TQH293" s="9"/>
      <c r="TQI293" s="9"/>
      <c r="TQJ293" s="9"/>
      <c r="TQK293" s="9"/>
      <c r="TQL293" s="9"/>
      <c r="TQM293" s="9"/>
      <c r="TQN293" s="9"/>
      <c r="TQO293" s="9"/>
      <c r="TQP293" s="9"/>
      <c r="TQQ293" s="9"/>
      <c r="TQR293" s="9"/>
      <c r="TQS293" s="9"/>
      <c r="TQT293" s="9"/>
      <c r="TQU293" s="9"/>
      <c r="TQV293" s="9"/>
      <c r="TQW293" s="9"/>
      <c r="TQX293" s="9"/>
      <c r="TQY293" s="9"/>
      <c r="TQZ293" s="9"/>
      <c r="TRA293" s="9"/>
      <c r="TRB293" s="9"/>
      <c r="TRC293" s="9"/>
      <c r="TRD293" s="9"/>
      <c r="TRE293" s="9"/>
      <c r="TRF293" s="9"/>
      <c r="TRG293" s="9"/>
      <c r="TRH293" s="9"/>
      <c r="TRI293" s="9"/>
      <c r="TRJ293" s="9"/>
      <c r="TRK293" s="9"/>
      <c r="TRL293" s="9"/>
      <c r="TRM293" s="9"/>
      <c r="TRN293" s="9"/>
      <c r="TRO293" s="9"/>
      <c r="TRP293" s="9"/>
      <c r="TRQ293" s="9"/>
      <c r="TRR293" s="9"/>
      <c r="TRS293" s="9"/>
      <c r="TRT293" s="9"/>
      <c r="TRU293" s="9"/>
      <c r="TRV293" s="9"/>
      <c r="TRW293" s="9"/>
      <c r="TRX293" s="9"/>
      <c r="TRY293" s="9"/>
      <c r="TRZ293" s="9"/>
      <c r="TSA293" s="9"/>
      <c r="TSB293" s="9"/>
      <c r="TSC293" s="9"/>
      <c r="TSD293" s="9"/>
      <c r="TSE293" s="9"/>
      <c r="TSF293" s="9"/>
      <c r="TSG293" s="9"/>
      <c r="TSH293" s="9"/>
      <c r="TSI293" s="9"/>
      <c r="TSJ293" s="9"/>
      <c r="TSK293" s="9"/>
      <c r="TSL293" s="9"/>
      <c r="TSM293" s="9"/>
      <c r="TSN293" s="9"/>
      <c r="TSO293" s="9"/>
      <c r="TSP293" s="9"/>
      <c r="TSQ293" s="9"/>
      <c r="TSR293" s="9"/>
      <c r="TSS293" s="9"/>
      <c r="TST293" s="9"/>
      <c r="TSU293" s="9"/>
      <c r="TSV293" s="9"/>
      <c r="TSW293" s="9"/>
      <c r="TSX293" s="9"/>
      <c r="TSY293" s="9"/>
      <c r="TSZ293" s="9"/>
      <c r="TTA293" s="9"/>
      <c r="TTB293" s="9"/>
      <c r="TTC293" s="9"/>
      <c r="TTD293" s="9"/>
      <c r="TTE293" s="9"/>
      <c r="TTF293" s="9"/>
      <c r="TTG293" s="9"/>
      <c r="TTH293" s="9"/>
      <c r="TTI293" s="9"/>
      <c r="TTJ293" s="9"/>
      <c r="TTK293" s="9"/>
      <c r="TTL293" s="9"/>
      <c r="TTM293" s="9"/>
      <c r="TTN293" s="9"/>
      <c r="TTO293" s="9"/>
      <c r="TTP293" s="9"/>
      <c r="TTQ293" s="9"/>
      <c r="TTR293" s="9"/>
      <c r="TTS293" s="9"/>
      <c r="TTT293" s="9"/>
      <c r="TTU293" s="9"/>
      <c r="TTV293" s="9"/>
      <c r="TTW293" s="9"/>
      <c r="TTX293" s="9"/>
      <c r="TTY293" s="9"/>
      <c r="TTZ293" s="9"/>
      <c r="TUA293" s="9"/>
      <c r="TUB293" s="9"/>
      <c r="TUC293" s="9"/>
      <c r="TUD293" s="9"/>
      <c r="TUE293" s="9"/>
      <c r="TUF293" s="9"/>
      <c r="TUG293" s="9"/>
      <c r="TUH293" s="9"/>
      <c r="TUI293" s="9"/>
      <c r="TUJ293" s="9"/>
      <c r="TUK293" s="9"/>
      <c r="TUL293" s="9"/>
      <c r="TUM293" s="9"/>
      <c r="TUN293" s="9"/>
      <c r="TUO293" s="9"/>
      <c r="TUP293" s="9"/>
      <c r="TUQ293" s="9"/>
      <c r="TUR293" s="9"/>
      <c r="TUS293" s="9"/>
      <c r="TUT293" s="9"/>
      <c r="TUU293" s="9"/>
      <c r="TUV293" s="9"/>
      <c r="TUW293" s="9"/>
      <c r="TUX293" s="9"/>
      <c r="TUY293" s="9"/>
      <c r="TUZ293" s="9"/>
      <c r="TVA293" s="9"/>
      <c r="TVB293" s="9"/>
      <c r="TVC293" s="9"/>
      <c r="TVD293" s="9"/>
      <c r="TVE293" s="9"/>
      <c r="TVF293" s="9"/>
      <c r="TVG293" s="9"/>
      <c r="TVH293" s="9"/>
      <c r="TVI293" s="9"/>
      <c r="TVJ293" s="9"/>
      <c r="TVK293" s="9"/>
      <c r="TVL293" s="9"/>
      <c r="TVM293" s="9"/>
      <c r="TVN293" s="9"/>
      <c r="TVO293" s="9"/>
      <c r="TVP293" s="9"/>
      <c r="TVQ293" s="9"/>
      <c r="TVR293" s="9"/>
      <c r="TVS293" s="9"/>
      <c r="TVT293" s="9"/>
      <c r="TVU293" s="9"/>
      <c r="TVV293" s="9"/>
      <c r="TVW293" s="9"/>
      <c r="TVX293" s="9"/>
      <c r="TVY293" s="9"/>
      <c r="TVZ293" s="9"/>
      <c r="TWA293" s="9"/>
      <c r="TWB293" s="9"/>
      <c r="TWC293" s="9"/>
      <c r="TWD293" s="9"/>
      <c r="TWE293" s="9"/>
      <c r="TWF293" s="9"/>
      <c r="TWG293" s="9"/>
      <c r="TWH293" s="9"/>
      <c r="TWI293" s="9"/>
      <c r="TWJ293" s="9"/>
      <c r="TWK293" s="9"/>
      <c r="TWL293" s="9"/>
      <c r="TWM293" s="9"/>
      <c r="TWN293" s="9"/>
      <c r="TWO293" s="9"/>
      <c r="TWP293" s="9"/>
      <c r="TWQ293" s="9"/>
      <c r="TWR293" s="9"/>
      <c r="TWS293" s="9"/>
      <c r="TWT293" s="9"/>
      <c r="TWU293" s="9"/>
      <c r="TWV293" s="9"/>
      <c r="TWW293" s="9"/>
      <c r="TWX293" s="9"/>
      <c r="TWY293" s="9"/>
      <c r="TWZ293" s="9"/>
      <c r="TXA293" s="9"/>
      <c r="TXB293" s="9"/>
      <c r="TXC293" s="9"/>
      <c r="TXD293" s="9"/>
      <c r="TXE293" s="9"/>
      <c r="TXF293" s="9"/>
      <c r="TXG293" s="9"/>
      <c r="TXH293" s="9"/>
      <c r="TXI293" s="9"/>
      <c r="TXJ293" s="9"/>
      <c r="TXK293" s="9"/>
      <c r="TXL293" s="9"/>
      <c r="TXM293" s="9"/>
      <c r="TXN293" s="9"/>
      <c r="TXO293" s="9"/>
      <c r="TXP293" s="9"/>
      <c r="TXQ293" s="9"/>
      <c r="TXR293" s="9"/>
      <c r="TXS293" s="9"/>
      <c r="TXT293" s="9"/>
      <c r="TXU293" s="9"/>
      <c r="TXV293" s="9"/>
      <c r="TXW293" s="9"/>
      <c r="TXX293" s="9"/>
      <c r="TXY293" s="9"/>
      <c r="TXZ293" s="9"/>
      <c r="TYA293" s="9"/>
      <c r="TYB293" s="9"/>
      <c r="TYC293" s="9"/>
      <c r="TYD293" s="9"/>
      <c r="TYE293" s="9"/>
      <c r="TYF293" s="9"/>
      <c r="TYG293" s="9"/>
      <c r="TYH293" s="9"/>
      <c r="TYI293" s="9"/>
      <c r="TYJ293" s="9"/>
      <c r="TYK293" s="9"/>
      <c r="TYL293" s="9"/>
      <c r="TYM293" s="9"/>
      <c r="TYN293" s="9"/>
      <c r="TYO293" s="9"/>
      <c r="TYP293" s="9"/>
      <c r="TYQ293" s="9"/>
      <c r="TYR293" s="9"/>
      <c r="TYS293" s="9"/>
      <c r="TYT293" s="9"/>
      <c r="TYU293" s="9"/>
      <c r="TYV293" s="9"/>
      <c r="TYW293" s="9"/>
      <c r="TYX293" s="9"/>
      <c r="TYY293" s="9"/>
      <c r="TYZ293" s="9"/>
      <c r="TZA293" s="9"/>
      <c r="TZB293" s="9"/>
      <c r="TZC293" s="9"/>
      <c r="TZD293" s="9"/>
      <c r="TZE293" s="9"/>
      <c r="TZF293" s="9"/>
      <c r="TZG293" s="9"/>
      <c r="TZH293" s="9"/>
      <c r="TZI293" s="9"/>
      <c r="TZJ293" s="9"/>
      <c r="TZK293" s="9"/>
      <c r="TZL293" s="9"/>
      <c r="TZM293" s="9"/>
      <c r="TZN293" s="9"/>
      <c r="TZO293" s="9"/>
      <c r="TZP293" s="9"/>
      <c r="TZQ293" s="9"/>
      <c r="TZR293" s="9"/>
      <c r="TZS293" s="9"/>
      <c r="TZT293" s="9"/>
      <c r="TZU293" s="9"/>
      <c r="TZV293" s="9"/>
      <c r="TZW293" s="9"/>
      <c r="TZX293" s="9"/>
      <c r="TZY293" s="9"/>
      <c r="TZZ293" s="9"/>
      <c r="UAA293" s="9"/>
      <c r="UAB293" s="9"/>
      <c r="UAC293" s="9"/>
      <c r="UAD293" s="9"/>
      <c r="UAE293" s="9"/>
      <c r="UAF293" s="9"/>
      <c r="UAG293" s="9"/>
      <c r="UAH293" s="9"/>
      <c r="UAI293" s="9"/>
      <c r="UAJ293" s="9"/>
      <c r="UAK293" s="9"/>
      <c r="UAL293" s="9"/>
      <c r="UAM293" s="9"/>
      <c r="UAN293" s="9"/>
      <c r="UAO293" s="9"/>
      <c r="UAP293" s="9"/>
      <c r="UAQ293" s="9"/>
      <c r="UAR293" s="9"/>
      <c r="UAS293" s="9"/>
      <c r="UAT293" s="9"/>
      <c r="UAU293" s="9"/>
      <c r="UAV293" s="9"/>
      <c r="UAW293" s="9"/>
      <c r="UAX293" s="9"/>
      <c r="UAY293" s="9"/>
      <c r="UAZ293" s="9"/>
      <c r="UBA293" s="9"/>
      <c r="UBB293" s="9"/>
      <c r="UBC293" s="9"/>
      <c r="UBD293" s="9"/>
      <c r="UBE293" s="9"/>
      <c r="UBF293" s="9"/>
      <c r="UBG293" s="9"/>
      <c r="UBH293" s="9"/>
      <c r="UBI293" s="9"/>
      <c r="UBJ293" s="9"/>
      <c r="UBK293" s="9"/>
      <c r="UBL293" s="9"/>
      <c r="UBM293" s="9"/>
      <c r="UBN293" s="9"/>
      <c r="UBO293" s="9"/>
      <c r="UBP293" s="9"/>
      <c r="UBQ293" s="9"/>
      <c r="UBR293" s="9"/>
      <c r="UBS293" s="9"/>
      <c r="UBT293" s="9"/>
      <c r="UBU293" s="9"/>
      <c r="UBV293" s="9"/>
      <c r="UBW293" s="9"/>
      <c r="UBX293" s="9"/>
      <c r="UBY293" s="9"/>
      <c r="UBZ293" s="9"/>
      <c r="UCA293" s="9"/>
      <c r="UCB293" s="9"/>
      <c r="UCC293" s="9"/>
      <c r="UCD293" s="9"/>
      <c r="UCE293" s="9"/>
      <c r="UCF293" s="9"/>
      <c r="UCG293" s="9"/>
      <c r="UCH293" s="9"/>
      <c r="UCI293" s="9"/>
      <c r="UCJ293" s="9"/>
      <c r="UCK293" s="9"/>
      <c r="UCL293" s="9"/>
      <c r="UCM293" s="9"/>
      <c r="UCN293" s="9"/>
      <c r="UCO293" s="9"/>
      <c r="UCP293" s="9"/>
      <c r="UCQ293" s="9"/>
      <c r="UCR293" s="9"/>
      <c r="UCS293" s="9"/>
      <c r="UCT293" s="9"/>
      <c r="UCU293" s="9"/>
      <c r="UCV293" s="9"/>
      <c r="UCW293" s="9"/>
      <c r="UCX293" s="9"/>
      <c r="UCY293" s="9"/>
      <c r="UCZ293" s="9"/>
      <c r="UDA293" s="9"/>
      <c r="UDB293" s="9"/>
      <c r="UDC293" s="9"/>
      <c r="UDD293" s="9"/>
      <c r="UDE293" s="9"/>
      <c r="UDF293" s="9"/>
      <c r="UDG293" s="9"/>
      <c r="UDH293" s="9"/>
      <c r="UDI293" s="9"/>
      <c r="UDJ293" s="9"/>
      <c r="UDK293" s="9"/>
      <c r="UDL293" s="9"/>
      <c r="UDM293" s="9"/>
      <c r="UDN293" s="9"/>
      <c r="UDO293" s="9"/>
      <c r="UDP293" s="9"/>
      <c r="UDQ293" s="9"/>
      <c r="UDR293" s="9"/>
      <c r="UDS293" s="9"/>
      <c r="UDT293" s="9"/>
      <c r="UDU293" s="9"/>
      <c r="UDV293" s="9"/>
      <c r="UDW293" s="9"/>
      <c r="UDX293" s="9"/>
      <c r="UDY293" s="9"/>
      <c r="UDZ293" s="9"/>
      <c r="UEA293" s="9"/>
      <c r="UEB293" s="9"/>
      <c r="UEC293" s="9"/>
      <c r="UED293" s="9"/>
      <c r="UEE293" s="9"/>
      <c r="UEF293" s="9"/>
      <c r="UEG293" s="9"/>
      <c r="UEH293" s="9"/>
      <c r="UEI293" s="9"/>
      <c r="UEJ293" s="9"/>
      <c r="UEK293" s="9"/>
      <c r="UEL293" s="9"/>
      <c r="UEM293" s="9"/>
      <c r="UEN293" s="9"/>
      <c r="UEO293" s="9"/>
      <c r="UEP293" s="9"/>
      <c r="UEQ293" s="9"/>
      <c r="UER293" s="9"/>
      <c r="UES293" s="9"/>
      <c r="UET293" s="9"/>
      <c r="UEU293" s="9"/>
      <c r="UEV293" s="9"/>
      <c r="UEW293" s="9"/>
      <c r="UEX293" s="9"/>
      <c r="UEY293" s="9"/>
      <c r="UEZ293" s="9"/>
      <c r="UFA293" s="9"/>
      <c r="UFB293" s="9"/>
      <c r="UFC293" s="9"/>
      <c r="UFD293" s="9"/>
      <c r="UFE293" s="9"/>
      <c r="UFF293" s="9"/>
      <c r="UFG293" s="9"/>
      <c r="UFH293" s="9"/>
      <c r="UFI293" s="9"/>
      <c r="UFJ293" s="9"/>
      <c r="UFK293" s="9"/>
      <c r="UFL293" s="9"/>
      <c r="UFM293" s="9"/>
      <c r="UFN293" s="9"/>
      <c r="UFO293" s="9"/>
      <c r="UFP293" s="9"/>
      <c r="UFQ293" s="9"/>
      <c r="UFR293" s="9"/>
      <c r="UFS293" s="9"/>
      <c r="UFT293" s="9"/>
      <c r="UFU293" s="9"/>
      <c r="UFV293" s="9"/>
      <c r="UFW293" s="9"/>
      <c r="UFX293" s="9"/>
      <c r="UFY293" s="9"/>
      <c r="UFZ293" s="9"/>
      <c r="UGA293" s="9"/>
      <c r="UGB293" s="9"/>
      <c r="UGC293" s="9"/>
      <c r="UGD293" s="9"/>
      <c r="UGE293" s="9"/>
      <c r="UGF293" s="9"/>
      <c r="UGG293" s="9"/>
      <c r="UGH293" s="9"/>
      <c r="UGI293" s="9"/>
      <c r="UGJ293" s="9"/>
      <c r="UGK293" s="9"/>
      <c r="UGL293" s="9"/>
      <c r="UGM293" s="9"/>
      <c r="UGN293" s="9"/>
      <c r="UGO293" s="9"/>
      <c r="UGP293" s="9"/>
      <c r="UGQ293" s="9"/>
      <c r="UGR293" s="9"/>
      <c r="UGS293" s="9"/>
      <c r="UGT293" s="9"/>
      <c r="UGU293" s="9"/>
      <c r="UGV293" s="9"/>
      <c r="UGW293" s="9"/>
      <c r="UGX293" s="9"/>
      <c r="UGY293" s="9"/>
      <c r="UGZ293" s="9"/>
      <c r="UHA293" s="9"/>
      <c r="UHB293" s="9"/>
      <c r="UHC293" s="9"/>
      <c r="UHD293" s="9"/>
      <c r="UHE293" s="9"/>
      <c r="UHF293" s="9"/>
      <c r="UHG293" s="9"/>
      <c r="UHH293" s="9"/>
      <c r="UHI293" s="9"/>
      <c r="UHJ293" s="9"/>
      <c r="UHK293" s="9"/>
      <c r="UHL293" s="9"/>
      <c r="UHM293" s="9"/>
      <c r="UHN293" s="9"/>
      <c r="UHO293" s="9"/>
      <c r="UHP293" s="9"/>
      <c r="UHQ293" s="9"/>
      <c r="UHR293" s="9"/>
      <c r="UHS293" s="9"/>
      <c r="UHT293" s="9"/>
      <c r="UHU293" s="9"/>
      <c r="UHV293" s="9"/>
      <c r="UHW293" s="9"/>
      <c r="UHX293" s="9"/>
      <c r="UHY293" s="9"/>
      <c r="UHZ293" s="9"/>
      <c r="UIA293" s="9"/>
      <c r="UIB293" s="9"/>
      <c r="UIC293" s="9"/>
      <c r="UID293" s="9"/>
      <c r="UIE293" s="9"/>
      <c r="UIF293" s="9"/>
      <c r="UIG293" s="9"/>
      <c r="UIH293" s="9"/>
      <c r="UII293" s="9"/>
      <c r="UIJ293" s="9"/>
      <c r="UIK293" s="9"/>
      <c r="UIL293" s="9"/>
      <c r="UIM293" s="9"/>
      <c r="UIN293" s="9"/>
      <c r="UIO293" s="9"/>
      <c r="UIP293" s="9"/>
      <c r="UIQ293" s="9"/>
      <c r="UIR293" s="9"/>
      <c r="UIS293" s="9"/>
      <c r="UIT293" s="9"/>
      <c r="UIU293" s="9"/>
      <c r="UIV293" s="9"/>
      <c r="UIW293" s="9"/>
      <c r="UIX293" s="9"/>
      <c r="UIY293" s="9"/>
      <c r="UIZ293" s="9"/>
      <c r="UJA293" s="9"/>
      <c r="UJB293" s="9"/>
      <c r="UJC293" s="9"/>
      <c r="UJD293" s="9"/>
      <c r="UJE293" s="9"/>
      <c r="UJF293" s="9"/>
      <c r="UJG293" s="9"/>
      <c r="UJH293" s="9"/>
      <c r="UJI293" s="9"/>
      <c r="UJJ293" s="9"/>
      <c r="UJK293" s="9"/>
      <c r="UJL293" s="9"/>
      <c r="UJM293" s="9"/>
      <c r="UJN293" s="9"/>
      <c r="UJO293" s="9"/>
      <c r="UJP293" s="9"/>
      <c r="UJQ293" s="9"/>
      <c r="UJR293" s="9"/>
      <c r="UJS293" s="9"/>
      <c r="UJT293" s="9"/>
      <c r="UJU293" s="9"/>
      <c r="UJV293" s="9"/>
      <c r="UJW293" s="9"/>
      <c r="UJX293" s="9"/>
      <c r="UJY293" s="9"/>
      <c r="UJZ293" s="9"/>
      <c r="UKA293" s="9"/>
      <c r="UKB293" s="9"/>
      <c r="UKC293" s="9"/>
      <c r="UKD293" s="9"/>
      <c r="UKE293" s="9"/>
      <c r="UKF293" s="9"/>
      <c r="UKG293" s="9"/>
      <c r="UKH293" s="9"/>
      <c r="UKI293" s="9"/>
      <c r="UKJ293" s="9"/>
      <c r="UKK293" s="9"/>
      <c r="UKL293" s="9"/>
      <c r="UKM293" s="9"/>
      <c r="UKN293" s="9"/>
      <c r="UKO293" s="9"/>
      <c r="UKP293" s="9"/>
      <c r="UKQ293" s="9"/>
      <c r="UKR293" s="9"/>
      <c r="UKS293" s="9"/>
      <c r="UKT293" s="9"/>
      <c r="UKU293" s="9"/>
      <c r="UKV293" s="9"/>
      <c r="UKW293" s="9"/>
      <c r="UKX293" s="9"/>
      <c r="UKY293" s="9"/>
      <c r="UKZ293" s="9"/>
      <c r="ULA293" s="9"/>
      <c r="ULB293" s="9"/>
      <c r="ULC293" s="9"/>
      <c r="ULD293" s="9"/>
      <c r="ULE293" s="9"/>
      <c r="ULF293" s="9"/>
      <c r="ULG293" s="9"/>
      <c r="ULH293" s="9"/>
      <c r="ULI293" s="9"/>
      <c r="ULJ293" s="9"/>
      <c r="ULK293" s="9"/>
      <c r="ULL293" s="9"/>
      <c r="ULM293" s="9"/>
      <c r="ULN293" s="9"/>
      <c r="ULO293" s="9"/>
      <c r="ULP293" s="9"/>
      <c r="ULQ293" s="9"/>
      <c r="ULR293" s="9"/>
      <c r="ULS293" s="9"/>
      <c r="ULT293" s="9"/>
      <c r="ULU293" s="9"/>
      <c r="ULV293" s="9"/>
      <c r="ULW293" s="9"/>
      <c r="ULX293" s="9"/>
      <c r="ULY293" s="9"/>
      <c r="ULZ293" s="9"/>
      <c r="UMA293" s="9"/>
      <c r="UMB293" s="9"/>
      <c r="UMC293" s="9"/>
      <c r="UMD293" s="9"/>
      <c r="UME293" s="9"/>
      <c r="UMF293" s="9"/>
      <c r="UMG293" s="9"/>
      <c r="UMH293" s="9"/>
      <c r="UMI293" s="9"/>
      <c r="UMJ293" s="9"/>
      <c r="UMK293" s="9"/>
      <c r="UML293" s="9"/>
      <c r="UMM293" s="9"/>
      <c r="UMN293" s="9"/>
      <c r="UMO293" s="9"/>
      <c r="UMP293" s="9"/>
      <c r="UMQ293" s="9"/>
      <c r="UMR293" s="9"/>
      <c r="UMS293" s="9"/>
      <c r="UMT293" s="9"/>
      <c r="UMU293" s="9"/>
      <c r="UMV293" s="9"/>
      <c r="UMW293" s="9"/>
      <c r="UMX293" s="9"/>
      <c r="UMY293" s="9"/>
      <c r="UMZ293" s="9"/>
      <c r="UNA293" s="9"/>
      <c r="UNB293" s="9"/>
      <c r="UNC293" s="9"/>
      <c r="UND293" s="9"/>
      <c r="UNE293" s="9"/>
      <c r="UNF293" s="9"/>
      <c r="UNG293" s="9"/>
      <c r="UNH293" s="9"/>
      <c r="UNI293" s="9"/>
      <c r="UNJ293" s="9"/>
      <c r="UNK293" s="9"/>
      <c r="UNL293" s="9"/>
      <c r="UNM293" s="9"/>
      <c r="UNN293" s="9"/>
      <c r="UNO293" s="9"/>
      <c r="UNP293" s="9"/>
      <c r="UNQ293" s="9"/>
      <c r="UNR293" s="9"/>
      <c r="UNS293" s="9"/>
      <c r="UNT293" s="9"/>
      <c r="UNU293" s="9"/>
      <c r="UNV293" s="9"/>
      <c r="UNW293" s="9"/>
      <c r="UNX293" s="9"/>
      <c r="UNY293" s="9"/>
      <c r="UNZ293" s="9"/>
      <c r="UOA293" s="9"/>
      <c r="UOB293" s="9"/>
      <c r="UOC293" s="9"/>
      <c r="UOD293" s="9"/>
      <c r="UOE293" s="9"/>
      <c r="UOF293" s="9"/>
      <c r="UOG293" s="9"/>
      <c r="UOH293" s="9"/>
      <c r="UOI293" s="9"/>
      <c r="UOJ293" s="9"/>
      <c r="UOK293" s="9"/>
      <c r="UOL293" s="9"/>
      <c r="UOM293" s="9"/>
      <c r="UON293" s="9"/>
      <c r="UOO293" s="9"/>
      <c r="UOP293" s="9"/>
      <c r="UOQ293" s="9"/>
      <c r="UOR293" s="9"/>
      <c r="UOS293" s="9"/>
      <c r="UOT293" s="9"/>
      <c r="UOU293" s="9"/>
      <c r="UOV293" s="9"/>
      <c r="UOW293" s="9"/>
      <c r="UOX293" s="9"/>
      <c r="UOY293" s="9"/>
      <c r="UOZ293" s="9"/>
      <c r="UPA293" s="9"/>
      <c r="UPB293" s="9"/>
      <c r="UPC293" s="9"/>
      <c r="UPD293" s="9"/>
      <c r="UPE293" s="9"/>
      <c r="UPF293" s="9"/>
      <c r="UPG293" s="9"/>
      <c r="UPH293" s="9"/>
      <c r="UPI293" s="9"/>
      <c r="UPJ293" s="9"/>
      <c r="UPK293" s="9"/>
      <c r="UPL293" s="9"/>
      <c r="UPM293" s="9"/>
      <c r="UPN293" s="9"/>
      <c r="UPO293" s="9"/>
      <c r="UPP293" s="9"/>
      <c r="UPQ293" s="9"/>
      <c r="UPR293" s="9"/>
      <c r="UPS293" s="9"/>
      <c r="UPT293" s="9"/>
      <c r="UPU293" s="9"/>
      <c r="UPV293" s="9"/>
      <c r="UPW293" s="9"/>
      <c r="UPX293" s="9"/>
      <c r="UPY293" s="9"/>
      <c r="UPZ293" s="9"/>
      <c r="UQA293" s="9"/>
      <c r="UQB293" s="9"/>
      <c r="UQC293" s="9"/>
      <c r="UQD293" s="9"/>
      <c r="UQE293" s="9"/>
      <c r="UQF293" s="9"/>
      <c r="UQG293" s="9"/>
      <c r="UQH293" s="9"/>
      <c r="UQI293" s="9"/>
      <c r="UQJ293" s="9"/>
      <c r="UQK293" s="9"/>
      <c r="UQL293" s="9"/>
      <c r="UQM293" s="9"/>
      <c r="UQN293" s="9"/>
      <c r="UQO293" s="9"/>
      <c r="UQP293" s="9"/>
      <c r="UQQ293" s="9"/>
      <c r="UQR293" s="9"/>
      <c r="UQS293" s="9"/>
      <c r="UQT293" s="9"/>
      <c r="UQU293" s="9"/>
      <c r="UQV293" s="9"/>
      <c r="UQW293" s="9"/>
      <c r="UQX293" s="9"/>
      <c r="UQY293" s="9"/>
      <c r="UQZ293" s="9"/>
      <c r="URA293" s="9"/>
      <c r="URB293" s="9"/>
      <c r="URC293" s="9"/>
      <c r="URD293" s="9"/>
      <c r="URE293" s="9"/>
      <c r="URF293" s="9"/>
      <c r="URG293" s="9"/>
      <c r="URH293" s="9"/>
      <c r="URI293" s="9"/>
      <c r="URJ293" s="9"/>
      <c r="URK293" s="9"/>
      <c r="URL293" s="9"/>
      <c r="URM293" s="9"/>
      <c r="URN293" s="9"/>
      <c r="URO293" s="9"/>
      <c r="URP293" s="9"/>
      <c r="URQ293" s="9"/>
      <c r="URR293" s="9"/>
      <c r="URS293" s="9"/>
      <c r="URT293" s="9"/>
      <c r="URU293" s="9"/>
      <c r="URV293" s="9"/>
      <c r="URW293" s="9"/>
      <c r="URX293" s="9"/>
      <c r="URY293" s="9"/>
      <c r="URZ293" s="9"/>
      <c r="USA293" s="9"/>
      <c r="USB293" s="9"/>
      <c r="USC293" s="9"/>
      <c r="USD293" s="9"/>
      <c r="USE293" s="9"/>
      <c r="USF293" s="9"/>
      <c r="USG293" s="9"/>
      <c r="USH293" s="9"/>
      <c r="USI293" s="9"/>
      <c r="USJ293" s="9"/>
      <c r="USK293" s="9"/>
      <c r="USL293" s="9"/>
      <c r="USM293" s="9"/>
      <c r="USN293" s="9"/>
      <c r="USO293" s="9"/>
      <c r="USP293" s="9"/>
      <c r="USQ293" s="9"/>
      <c r="USR293" s="9"/>
      <c r="USS293" s="9"/>
      <c r="UST293" s="9"/>
      <c r="USU293" s="9"/>
      <c r="USV293" s="9"/>
      <c r="USW293" s="9"/>
      <c r="USX293" s="9"/>
      <c r="USY293" s="9"/>
      <c r="USZ293" s="9"/>
      <c r="UTA293" s="9"/>
      <c r="UTB293" s="9"/>
      <c r="UTC293" s="9"/>
      <c r="UTD293" s="9"/>
      <c r="UTE293" s="9"/>
      <c r="UTF293" s="9"/>
      <c r="UTG293" s="9"/>
      <c r="UTH293" s="9"/>
      <c r="UTI293" s="9"/>
      <c r="UTJ293" s="9"/>
      <c r="UTK293" s="9"/>
      <c r="UTL293" s="9"/>
      <c r="UTM293" s="9"/>
      <c r="UTN293" s="9"/>
      <c r="UTO293" s="9"/>
      <c r="UTP293" s="9"/>
      <c r="UTQ293" s="9"/>
      <c r="UTR293" s="9"/>
      <c r="UTS293" s="9"/>
      <c r="UTT293" s="9"/>
      <c r="UTU293" s="9"/>
      <c r="UTV293" s="9"/>
      <c r="UTW293" s="9"/>
      <c r="UTX293" s="9"/>
      <c r="UTY293" s="9"/>
      <c r="UTZ293" s="9"/>
      <c r="UUA293" s="9"/>
      <c r="UUB293" s="9"/>
      <c r="UUC293" s="9"/>
      <c r="UUD293" s="9"/>
      <c r="UUE293" s="9"/>
      <c r="UUF293" s="9"/>
      <c r="UUG293" s="9"/>
      <c r="UUH293" s="9"/>
      <c r="UUI293" s="9"/>
      <c r="UUJ293" s="9"/>
      <c r="UUK293" s="9"/>
      <c r="UUL293" s="9"/>
      <c r="UUM293" s="9"/>
      <c r="UUN293" s="9"/>
      <c r="UUO293" s="9"/>
      <c r="UUP293" s="9"/>
      <c r="UUQ293" s="9"/>
      <c r="UUR293" s="9"/>
      <c r="UUS293" s="9"/>
      <c r="UUT293" s="9"/>
      <c r="UUU293" s="9"/>
      <c r="UUV293" s="9"/>
      <c r="UUW293" s="9"/>
      <c r="UUX293" s="9"/>
      <c r="UUY293" s="9"/>
      <c r="UUZ293" s="9"/>
      <c r="UVA293" s="9"/>
      <c r="UVB293" s="9"/>
      <c r="UVC293" s="9"/>
      <c r="UVD293" s="9"/>
      <c r="UVE293" s="9"/>
      <c r="UVF293" s="9"/>
      <c r="UVG293" s="9"/>
      <c r="UVH293" s="9"/>
      <c r="UVI293" s="9"/>
      <c r="UVJ293" s="9"/>
      <c r="UVK293" s="9"/>
      <c r="UVL293" s="9"/>
      <c r="UVM293" s="9"/>
      <c r="UVN293" s="9"/>
      <c r="UVO293" s="9"/>
      <c r="UVP293" s="9"/>
      <c r="UVQ293" s="9"/>
      <c r="UVR293" s="9"/>
      <c r="UVS293" s="9"/>
      <c r="UVT293" s="9"/>
      <c r="UVU293" s="9"/>
      <c r="UVV293" s="9"/>
      <c r="UVW293" s="9"/>
      <c r="UVX293" s="9"/>
      <c r="UVY293" s="9"/>
      <c r="UVZ293" s="9"/>
      <c r="UWA293" s="9"/>
      <c r="UWB293" s="9"/>
      <c r="UWC293" s="9"/>
      <c r="UWD293" s="9"/>
      <c r="UWE293" s="9"/>
      <c r="UWF293" s="9"/>
      <c r="UWG293" s="9"/>
      <c r="UWH293" s="9"/>
      <c r="UWI293" s="9"/>
      <c r="UWJ293" s="9"/>
      <c r="UWK293" s="9"/>
      <c r="UWL293" s="9"/>
      <c r="UWM293" s="9"/>
      <c r="UWN293" s="9"/>
      <c r="UWO293" s="9"/>
      <c r="UWP293" s="9"/>
      <c r="UWQ293" s="9"/>
      <c r="UWR293" s="9"/>
      <c r="UWS293" s="9"/>
      <c r="UWT293" s="9"/>
      <c r="UWU293" s="9"/>
      <c r="UWV293" s="9"/>
      <c r="UWW293" s="9"/>
      <c r="UWX293" s="9"/>
      <c r="UWY293" s="9"/>
      <c r="UWZ293" s="9"/>
      <c r="UXA293" s="9"/>
      <c r="UXB293" s="9"/>
      <c r="UXC293" s="9"/>
      <c r="UXD293" s="9"/>
      <c r="UXE293" s="9"/>
      <c r="UXF293" s="9"/>
      <c r="UXG293" s="9"/>
      <c r="UXH293" s="9"/>
      <c r="UXI293" s="9"/>
      <c r="UXJ293" s="9"/>
      <c r="UXK293" s="9"/>
      <c r="UXL293" s="9"/>
      <c r="UXM293" s="9"/>
      <c r="UXN293" s="9"/>
      <c r="UXO293" s="9"/>
      <c r="UXP293" s="9"/>
      <c r="UXQ293" s="9"/>
      <c r="UXR293" s="9"/>
      <c r="UXS293" s="9"/>
      <c r="UXT293" s="9"/>
      <c r="UXU293" s="9"/>
      <c r="UXV293" s="9"/>
      <c r="UXW293" s="9"/>
      <c r="UXX293" s="9"/>
      <c r="UXY293" s="9"/>
      <c r="UXZ293" s="9"/>
      <c r="UYA293" s="9"/>
      <c r="UYB293" s="9"/>
      <c r="UYC293" s="9"/>
      <c r="UYD293" s="9"/>
      <c r="UYE293" s="9"/>
      <c r="UYF293" s="9"/>
      <c r="UYG293" s="9"/>
      <c r="UYH293" s="9"/>
      <c r="UYI293" s="9"/>
      <c r="UYJ293" s="9"/>
      <c r="UYK293" s="9"/>
      <c r="UYL293" s="9"/>
      <c r="UYM293" s="9"/>
      <c r="UYN293" s="9"/>
      <c r="UYO293" s="9"/>
      <c r="UYP293" s="9"/>
      <c r="UYQ293" s="9"/>
      <c r="UYR293" s="9"/>
      <c r="UYS293" s="9"/>
      <c r="UYT293" s="9"/>
      <c r="UYU293" s="9"/>
      <c r="UYV293" s="9"/>
      <c r="UYW293" s="9"/>
      <c r="UYX293" s="9"/>
      <c r="UYY293" s="9"/>
      <c r="UYZ293" s="9"/>
      <c r="UZA293" s="9"/>
      <c r="UZB293" s="9"/>
      <c r="UZC293" s="9"/>
      <c r="UZD293" s="9"/>
      <c r="UZE293" s="9"/>
      <c r="UZF293" s="9"/>
      <c r="UZG293" s="9"/>
      <c r="UZH293" s="9"/>
      <c r="UZI293" s="9"/>
      <c r="UZJ293" s="9"/>
      <c r="UZK293" s="9"/>
      <c r="UZL293" s="9"/>
      <c r="UZM293" s="9"/>
      <c r="UZN293" s="9"/>
      <c r="UZO293" s="9"/>
      <c r="UZP293" s="9"/>
      <c r="UZQ293" s="9"/>
      <c r="UZR293" s="9"/>
      <c r="UZS293" s="9"/>
      <c r="UZT293" s="9"/>
      <c r="UZU293" s="9"/>
      <c r="UZV293" s="9"/>
      <c r="UZW293" s="9"/>
      <c r="UZX293" s="9"/>
      <c r="UZY293" s="9"/>
      <c r="UZZ293" s="9"/>
      <c r="VAA293" s="9"/>
      <c r="VAB293" s="9"/>
      <c r="VAC293" s="9"/>
      <c r="VAD293" s="9"/>
      <c r="VAE293" s="9"/>
      <c r="VAF293" s="9"/>
      <c r="VAG293" s="9"/>
      <c r="VAH293" s="9"/>
      <c r="VAI293" s="9"/>
      <c r="VAJ293" s="9"/>
      <c r="VAK293" s="9"/>
      <c r="VAL293" s="9"/>
      <c r="VAM293" s="9"/>
      <c r="VAN293" s="9"/>
      <c r="VAO293" s="9"/>
      <c r="VAP293" s="9"/>
      <c r="VAQ293" s="9"/>
      <c r="VAR293" s="9"/>
      <c r="VAS293" s="9"/>
      <c r="VAT293" s="9"/>
      <c r="VAU293" s="9"/>
      <c r="VAV293" s="9"/>
      <c r="VAW293" s="9"/>
      <c r="VAX293" s="9"/>
      <c r="VAY293" s="9"/>
      <c r="VAZ293" s="9"/>
      <c r="VBA293" s="9"/>
      <c r="VBB293" s="9"/>
      <c r="VBC293" s="9"/>
      <c r="VBD293" s="9"/>
      <c r="VBE293" s="9"/>
      <c r="VBF293" s="9"/>
      <c r="VBG293" s="9"/>
      <c r="VBH293" s="9"/>
      <c r="VBI293" s="9"/>
      <c r="VBJ293" s="9"/>
      <c r="VBK293" s="9"/>
      <c r="VBL293" s="9"/>
      <c r="VBM293" s="9"/>
      <c r="VBN293" s="9"/>
      <c r="VBO293" s="9"/>
      <c r="VBP293" s="9"/>
      <c r="VBQ293" s="9"/>
      <c r="VBR293" s="9"/>
      <c r="VBS293" s="9"/>
      <c r="VBT293" s="9"/>
      <c r="VBU293" s="9"/>
      <c r="VBV293" s="9"/>
      <c r="VBW293" s="9"/>
      <c r="VBX293" s="9"/>
      <c r="VBY293" s="9"/>
      <c r="VBZ293" s="9"/>
      <c r="VCA293" s="9"/>
      <c r="VCB293" s="9"/>
      <c r="VCC293" s="9"/>
      <c r="VCD293" s="9"/>
      <c r="VCE293" s="9"/>
      <c r="VCF293" s="9"/>
      <c r="VCG293" s="9"/>
      <c r="VCH293" s="9"/>
      <c r="VCI293" s="9"/>
      <c r="VCJ293" s="9"/>
      <c r="VCK293" s="9"/>
      <c r="VCL293" s="9"/>
      <c r="VCM293" s="9"/>
      <c r="VCN293" s="9"/>
      <c r="VCO293" s="9"/>
      <c r="VCP293" s="9"/>
      <c r="VCQ293" s="9"/>
      <c r="VCR293" s="9"/>
      <c r="VCS293" s="9"/>
      <c r="VCT293" s="9"/>
      <c r="VCU293" s="9"/>
      <c r="VCV293" s="9"/>
      <c r="VCW293" s="9"/>
      <c r="VCX293" s="9"/>
      <c r="VCY293" s="9"/>
      <c r="VCZ293" s="9"/>
      <c r="VDA293" s="9"/>
      <c r="VDB293" s="9"/>
      <c r="VDC293" s="9"/>
      <c r="VDD293" s="9"/>
      <c r="VDE293" s="9"/>
      <c r="VDF293" s="9"/>
      <c r="VDG293" s="9"/>
      <c r="VDH293" s="9"/>
      <c r="VDI293" s="9"/>
      <c r="VDJ293" s="9"/>
      <c r="VDK293" s="9"/>
      <c r="VDL293" s="9"/>
      <c r="VDM293" s="9"/>
      <c r="VDN293" s="9"/>
      <c r="VDO293" s="9"/>
      <c r="VDP293" s="9"/>
      <c r="VDQ293" s="9"/>
      <c r="VDR293" s="9"/>
      <c r="VDS293" s="9"/>
      <c r="VDT293" s="9"/>
      <c r="VDU293" s="9"/>
      <c r="VDV293" s="9"/>
      <c r="VDW293" s="9"/>
      <c r="VDX293" s="9"/>
      <c r="VDY293" s="9"/>
      <c r="VDZ293" s="9"/>
      <c r="VEA293" s="9"/>
      <c r="VEB293" s="9"/>
      <c r="VEC293" s="9"/>
      <c r="VED293" s="9"/>
      <c r="VEE293" s="9"/>
      <c r="VEF293" s="9"/>
      <c r="VEG293" s="9"/>
      <c r="VEH293" s="9"/>
      <c r="VEI293" s="9"/>
      <c r="VEJ293" s="9"/>
      <c r="VEK293" s="9"/>
      <c r="VEL293" s="9"/>
      <c r="VEM293" s="9"/>
      <c r="VEN293" s="9"/>
      <c r="VEO293" s="9"/>
      <c r="VEP293" s="9"/>
      <c r="VEQ293" s="9"/>
      <c r="VER293" s="9"/>
      <c r="VES293" s="9"/>
      <c r="VET293" s="9"/>
      <c r="VEU293" s="9"/>
      <c r="VEV293" s="9"/>
      <c r="VEW293" s="9"/>
      <c r="VEX293" s="9"/>
      <c r="VEY293" s="9"/>
      <c r="VEZ293" s="9"/>
      <c r="VFA293" s="9"/>
      <c r="VFB293" s="9"/>
      <c r="VFC293" s="9"/>
      <c r="VFD293" s="9"/>
      <c r="VFE293" s="9"/>
      <c r="VFF293" s="9"/>
      <c r="VFG293" s="9"/>
      <c r="VFH293" s="9"/>
      <c r="VFI293" s="9"/>
      <c r="VFJ293" s="9"/>
      <c r="VFK293" s="9"/>
      <c r="VFL293" s="9"/>
      <c r="VFM293" s="9"/>
      <c r="VFN293" s="9"/>
      <c r="VFO293" s="9"/>
      <c r="VFP293" s="9"/>
      <c r="VFQ293" s="9"/>
      <c r="VFR293" s="9"/>
      <c r="VFS293" s="9"/>
      <c r="VFT293" s="9"/>
      <c r="VFU293" s="9"/>
      <c r="VFV293" s="9"/>
      <c r="VFW293" s="9"/>
      <c r="VFX293" s="9"/>
      <c r="VFY293" s="9"/>
      <c r="VFZ293" s="9"/>
      <c r="VGA293" s="9"/>
      <c r="VGB293" s="9"/>
      <c r="VGC293" s="9"/>
      <c r="VGD293" s="9"/>
      <c r="VGE293" s="9"/>
      <c r="VGF293" s="9"/>
      <c r="VGG293" s="9"/>
      <c r="VGH293" s="9"/>
      <c r="VGI293" s="9"/>
      <c r="VGJ293" s="9"/>
      <c r="VGK293" s="9"/>
      <c r="VGL293" s="9"/>
      <c r="VGM293" s="9"/>
      <c r="VGN293" s="9"/>
      <c r="VGO293" s="9"/>
      <c r="VGP293" s="9"/>
      <c r="VGQ293" s="9"/>
      <c r="VGR293" s="9"/>
      <c r="VGS293" s="9"/>
      <c r="VGT293" s="9"/>
      <c r="VGU293" s="9"/>
      <c r="VGV293" s="9"/>
      <c r="VGW293" s="9"/>
      <c r="VGX293" s="9"/>
      <c r="VGY293" s="9"/>
      <c r="VGZ293" s="9"/>
      <c r="VHA293" s="9"/>
      <c r="VHB293" s="9"/>
      <c r="VHC293" s="9"/>
      <c r="VHD293" s="9"/>
      <c r="VHE293" s="9"/>
      <c r="VHF293" s="9"/>
      <c r="VHG293" s="9"/>
      <c r="VHH293" s="9"/>
      <c r="VHI293" s="9"/>
      <c r="VHJ293" s="9"/>
      <c r="VHK293" s="9"/>
      <c r="VHL293" s="9"/>
      <c r="VHM293" s="9"/>
      <c r="VHN293" s="9"/>
      <c r="VHO293" s="9"/>
      <c r="VHP293" s="9"/>
      <c r="VHQ293" s="9"/>
      <c r="VHR293" s="9"/>
      <c r="VHS293" s="9"/>
      <c r="VHT293" s="9"/>
      <c r="VHU293" s="9"/>
      <c r="VHV293" s="9"/>
      <c r="VHW293" s="9"/>
      <c r="VHX293" s="9"/>
      <c r="VHY293" s="9"/>
      <c r="VHZ293" s="9"/>
      <c r="VIA293" s="9"/>
      <c r="VIB293" s="9"/>
      <c r="VIC293" s="9"/>
      <c r="VID293" s="9"/>
      <c r="VIE293" s="9"/>
      <c r="VIF293" s="9"/>
      <c r="VIG293" s="9"/>
      <c r="VIH293" s="9"/>
      <c r="VII293" s="9"/>
      <c r="VIJ293" s="9"/>
      <c r="VIK293" s="9"/>
      <c r="VIL293" s="9"/>
      <c r="VIM293" s="9"/>
      <c r="VIN293" s="9"/>
      <c r="VIO293" s="9"/>
      <c r="VIP293" s="9"/>
      <c r="VIQ293" s="9"/>
      <c r="VIR293" s="9"/>
      <c r="VIS293" s="9"/>
      <c r="VIT293" s="9"/>
      <c r="VIU293" s="9"/>
      <c r="VIV293" s="9"/>
      <c r="VIW293" s="9"/>
      <c r="VIX293" s="9"/>
      <c r="VIY293" s="9"/>
      <c r="VIZ293" s="9"/>
      <c r="VJA293" s="9"/>
      <c r="VJB293" s="9"/>
      <c r="VJC293" s="9"/>
      <c r="VJD293" s="9"/>
      <c r="VJE293" s="9"/>
      <c r="VJF293" s="9"/>
      <c r="VJG293" s="9"/>
      <c r="VJH293" s="9"/>
      <c r="VJI293" s="9"/>
      <c r="VJJ293" s="9"/>
      <c r="VJK293" s="9"/>
      <c r="VJL293" s="9"/>
      <c r="VJM293" s="9"/>
      <c r="VJN293" s="9"/>
      <c r="VJO293" s="9"/>
      <c r="VJP293" s="9"/>
      <c r="VJQ293" s="9"/>
      <c r="VJR293" s="9"/>
      <c r="VJS293" s="9"/>
      <c r="VJT293" s="9"/>
      <c r="VJU293" s="9"/>
      <c r="VJV293" s="9"/>
      <c r="VJW293" s="9"/>
      <c r="VJX293" s="9"/>
      <c r="VJY293" s="9"/>
      <c r="VJZ293" s="9"/>
      <c r="VKA293" s="9"/>
      <c r="VKB293" s="9"/>
      <c r="VKC293" s="9"/>
      <c r="VKD293" s="9"/>
      <c r="VKE293" s="9"/>
      <c r="VKF293" s="9"/>
      <c r="VKG293" s="9"/>
      <c r="VKH293" s="9"/>
      <c r="VKI293" s="9"/>
      <c r="VKJ293" s="9"/>
      <c r="VKK293" s="9"/>
      <c r="VKL293" s="9"/>
      <c r="VKM293" s="9"/>
      <c r="VKN293" s="9"/>
      <c r="VKO293" s="9"/>
      <c r="VKP293" s="9"/>
      <c r="VKQ293" s="9"/>
      <c r="VKR293" s="9"/>
      <c r="VKS293" s="9"/>
      <c r="VKT293" s="9"/>
      <c r="VKU293" s="9"/>
      <c r="VKV293" s="9"/>
      <c r="VKW293" s="9"/>
      <c r="VKX293" s="9"/>
      <c r="VKY293" s="9"/>
      <c r="VKZ293" s="9"/>
      <c r="VLA293" s="9"/>
      <c r="VLB293" s="9"/>
      <c r="VLC293" s="9"/>
      <c r="VLD293" s="9"/>
      <c r="VLE293" s="9"/>
      <c r="VLF293" s="9"/>
      <c r="VLG293" s="9"/>
      <c r="VLH293" s="9"/>
      <c r="VLI293" s="9"/>
      <c r="VLJ293" s="9"/>
      <c r="VLK293" s="9"/>
      <c r="VLL293" s="9"/>
      <c r="VLM293" s="9"/>
      <c r="VLN293" s="9"/>
      <c r="VLO293" s="9"/>
      <c r="VLP293" s="9"/>
      <c r="VLQ293" s="9"/>
      <c r="VLR293" s="9"/>
      <c r="VLS293" s="9"/>
      <c r="VLT293" s="9"/>
      <c r="VLU293" s="9"/>
      <c r="VLV293" s="9"/>
      <c r="VLW293" s="9"/>
      <c r="VLX293" s="9"/>
      <c r="VLY293" s="9"/>
      <c r="VLZ293" s="9"/>
      <c r="VMA293" s="9"/>
      <c r="VMB293" s="9"/>
      <c r="VMC293" s="9"/>
      <c r="VMD293" s="9"/>
      <c r="VME293" s="9"/>
      <c r="VMF293" s="9"/>
      <c r="VMG293" s="9"/>
      <c r="VMH293" s="9"/>
      <c r="VMI293" s="9"/>
      <c r="VMJ293" s="9"/>
      <c r="VMK293" s="9"/>
      <c r="VML293" s="9"/>
      <c r="VMM293" s="9"/>
      <c r="VMN293" s="9"/>
      <c r="VMO293" s="9"/>
      <c r="VMP293" s="9"/>
      <c r="VMQ293" s="9"/>
      <c r="VMR293" s="9"/>
      <c r="VMS293" s="9"/>
      <c r="VMT293" s="9"/>
      <c r="VMU293" s="9"/>
      <c r="VMV293" s="9"/>
      <c r="VMW293" s="9"/>
      <c r="VMX293" s="9"/>
      <c r="VMY293" s="9"/>
      <c r="VMZ293" s="9"/>
      <c r="VNA293" s="9"/>
      <c r="VNB293" s="9"/>
      <c r="VNC293" s="9"/>
      <c r="VND293" s="9"/>
      <c r="VNE293" s="9"/>
      <c r="VNF293" s="9"/>
      <c r="VNG293" s="9"/>
      <c r="VNH293" s="9"/>
      <c r="VNI293" s="9"/>
      <c r="VNJ293" s="9"/>
      <c r="VNK293" s="9"/>
      <c r="VNL293" s="9"/>
      <c r="VNM293" s="9"/>
      <c r="VNN293" s="9"/>
      <c r="VNO293" s="9"/>
      <c r="VNP293" s="9"/>
      <c r="VNQ293" s="9"/>
      <c r="VNR293" s="9"/>
      <c r="VNS293" s="9"/>
      <c r="VNT293" s="9"/>
      <c r="VNU293" s="9"/>
      <c r="VNV293" s="9"/>
      <c r="VNW293" s="9"/>
      <c r="VNX293" s="9"/>
      <c r="VNY293" s="9"/>
      <c r="VNZ293" s="9"/>
      <c r="VOA293" s="9"/>
      <c r="VOB293" s="9"/>
      <c r="VOC293" s="9"/>
      <c r="VOD293" s="9"/>
      <c r="VOE293" s="9"/>
      <c r="VOF293" s="9"/>
      <c r="VOG293" s="9"/>
      <c r="VOH293" s="9"/>
      <c r="VOI293" s="9"/>
      <c r="VOJ293" s="9"/>
      <c r="VOK293" s="9"/>
      <c r="VOL293" s="9"/>
      <c r="VOM293" s="9"/>
      <c r="VON293" s="9"/>
      <c r="VOO293" s="9"/>
      <c r="VOP293" s="9"/>
      <c r="VOQ293" s="9"/>
      <c r="VOR293" s="9"/>
      <c r="VOS293" s="9"/>
      <c r="VOT293" s="9"/>
      <c r="VOU293" s="9"/>
      <c r="VOV293" s="9"/>
      <c r="VOW293" s="9"/>
      <c r="VOX293" s="9"/>
      <c r="VOY293" s="9"/>
      <c r="VOZ293" s="9"/>
      <c r="VPA293" s="9"/>
      <c r="VPB293" s="9"/>
      <c r="VPC293" s="9"/>
      <c r="VPD293" s="9"/>
      <c r="VPE293" s="9"/>
      <c r="VPF293" s="9"/>
      <c r="VPG293" s="9"/>
      <c r="VPH293" s="9"/>
      <c r="VPI293" s="9"/>
      <c r="VPJ293" s="9"/>
      <c r="VPK293" s="9"/>
      <c r="VPL293" s="9"/>
      <c r="VPM293" s="9"/>
      <c r="VPN293" s="9"/>
      <c r="VPO293" s="9"/>
      <c r="VPP293" s="9"/>
      <c r="VPQ293" s="9"/>
      <c r="VPR293" s="9"/>
      <c r="VPS293" s="9"/>
      <c r="VPT293" s="9"/>
      <c r="VPU293" s="9"/>
      <c r="VPV293" s="9"/>
      <c r="VPW293" s="9"/>
      <c r="VPX293" s="9"/>
      <c r="VPY293" s="9"/>
      <c r="VPZ293" s="9"/>
      <c r="VQA293" s="9"/>
      <c r="VQB293" s="9"/>
      <c r="VQC293" s="9"/>
      <c r="VQD293" s="9"/>
      <c r="VQE293" s="9"/>
      <c r="VQF293" s="9"/>
      <c r="VQG293" s="9"/>
      <c r="VQH293" s="9"/>
      <c r="VQI293" s="9"/>
      <c r="VQJ293" s="9"/>
      <c r="VQK293" s="9"/>
      <c r="VQL293" s="9"/>
      <c r="VQM293" s="9"/>
      <c r="VQN293" s="9"/>
      <c r="VQO293" s="9"/>
      <c r="VQP293" s="9"/>
      <c r="VQQ293" s="9"/>
      <c r="VQR293" s="9"/>
      <c r="VQS293" s="9"/>
      <c r="VQT293" s="9"/>
      <c r="VQU293" s="9"/>
      <c r="VQV293" s="9"/>
      <c r="VQW293" s="9"/>
      <c r="VQX293" s="9"/>
      <c r="VQY293" s="9"/>
      <c r="VQZ293" s="9"/>
      <c r="VRA293" s="9"/>
      <c r="VRB293" s="9"/>
      <c r="VRC293" s="9"/>
      <c r="VRD293" s="9"/>
      <c r="VRE293" s="9"/>
      <c r="VRF293" s="9"/>
      <c r="VRG293" s="9"/>
      <c r="VRH293" s="9"/>
      <c r="VRI293" s="9"/>
      <c r="VRJ293" s="9"/>
      <c r="VRK293" s="9"/>
      <c r="VRL293" s="9"/>
      <c r="VRM293" s="9"/>
      <c r="VRN293" s="9"/>
      <c r="VRO293" s="9"/>
      <c r="VRP293" s="9"/>
      <c r="VRQ293" s="9"/>
      <c r="VRR293" s="9"/>
      <c r="VRS293" s="9"/>
      <c r="VRT293" s="9"/>
      <c r="VRU293" s="9"/>
      <c r="VRV293" s="9"/>
      <c r="VRW293" s="9"/>
      <c r="VRX293" s="9"/>
      <c r="VRY293" s="9"/>
      <c r="VRZ293" s="9"/>
      <c r="VSA293" s="9"/>
      <c r="VSB293" s="9"/>
      <c r="VSC293" s="9"/>
      <c r="VSD293" s="9"/>
      <c r="VSE293" s="9"/>
      <c r="VSF293" s="9"/>
      <c r="VSG293" s="9"/>
      <c r="VSH293" s="9"/>
      <c r="VSI293" s="9"/>
      <c r="VSJ293" s="9"/>
      <c r="VSK293" s="9"/>
      <c r="VSL293" s="9"/>
      <c r="VSM293" s="9"/>
      <c r="VSN293" s="9"/>
      <c r="VSO293" s="9"/>
      <c r="VSP293" s="9"/>
      <c r="VSQ293" s="9"/>
      <c r="VSR293" s="9"/>
      <c r="VSS293" s="9"/>
      <c r="VST293" s="9"/>
      <c r="VSU293" s="9"/>
      <c r="VSV293" s="9"/>
      <c r="VSW293" s="9"/>
      <c r="VSX293" s="9"/>
      <c r="VSY293" s="9"/>
      <c r="VSZ293" s="9"/>
      <c r="VTA293" s="9"/>
      <c r="VTB293" s="9"/>
      <c r="VTC293" s="9"/>
      <c r="VTD293" s="9"/>
      <c r="VTE293" s="9"/>
      <c r="VTF293" s="9"/>
      <c r="VTG293" s="9"/>
      <c r="VTH293" s="9"/>
      <c r="VTI293" s="9"/>
      <c r="VTJ293" s="9"/>
      <c r="VTK293" s="9"/>
      <c r="VTL293" s="9"/>
      <c r="VTM293" s="9"/>
      <c r="VTN293" s="9"/>
      <c r="VTO293" s="9"/>
      <c r="VTP293" s="9"/>
      <c r="VTQ293" s="9"/>
      <c r="VTR293" s="9"/>
      <c r="VTS293" s="9"/>
      <c r="VTT293" s="9"/>
      <c r="VTU293" s="9"/>
      <c r="VTV293" s="9"/>
      <c r="VTW293" s="9"/>
      <c r="VTX293" s="9"/>
      <c r="VTY293" s="9"/>
      <c r="VTZ293" s="9"/>
      <c r="VUA293" s="9"/>
      <c r="VUB293" s="9"/>
      <c r="VUC293" s="9"/>
      <c r="VUD293" s="9"/>
      <c r="VUE293" s="9"/>
      <c r="VUF293" s="9"/>
      <c r="VUG293" s="9"/>
      <c r="VUH293" s="9"/>
      <c r="VUI293" s="9"/>
      <c r="VUJ293" s="9"/>
      <c r="VUK293" s="9"/>
      <c r="VUL293" s="9"/>
      <c r="VUM293" s="9"/>
      <c r="VUN293" s="9"/>
      <c r="VUO293" s="9"/>
      <c r="VUP293" s="9"/>
      <c r="VUQ293" s="9"/>
      <c r="VUR293" s="9"/>
      <c r="VUS293" s="9"/>
      <c r="VUT293" s="9"/>
      <c r="VUU293" s="9"/>
      <c r="VUV293" s="9"/>
      <c r="VUW293" s="9"/>
      <c r="VUX293" s="9"/>
      <c r="VUY293" s="9"/>
      <c r="VUZ293" s="9"/>
      <c r="VVA293" s="9"/>
      <c r="VVB293" s="9"/>
      <c r="VVC293" s="9"/>
      <c r="VVD293" s="9"/>
      <c r="VVE293" s="9"/>
      <c r="VVF293" s="9"/>
      <c r="VVG293" s="9"/>
      <c r="VVH293" s="9"/>
      <c r="VVI293" s="9"/>
      <c r="VVJ293" s="9"/>
      <c r="VVK293" s="9"/>
      <c r="VVL293" s="9"/>
      <c r="VVM293" s="9"/>
      <c r="VVN293" s="9"/>
      <c r="VVO293" s="9"/>
      <c r="VVP293" s="9"/>
      <c r="VVQ293" s="9"/>
      <c r="VVR293" s="9"/>
      <c r="VVS293" s="9"/>
      <c r="VVT293" s="9"/>
      <c r="VVU293" s="9"/>
      <c r="VVV293" s="9"/>
      <c r="VVW293" s="9"/>
      <c r="VVX293" s="9"/>
      <c r="VVY293" s="9"/>
      <c r="VVZ293" s="9"/>
      <c r="VWA293" s="9"/>
      <c r="VWB293" s="9"/>
      <c r="VWC293" s="9"/>
      <c r="VWD293" s="9"/>
      <c r="VWE293" s="9"/>
      <c r="VWF293" s="9"/>
      <c r="VWG293" s="9"/>
      <c r="VWH293" s="9"/>
      <c r="VWI293" s="9"/>
      <c r="VWJ293" s="9"/>
      <c r="VWK293" s="9"/>
      <c r="VWL293" s="9"/>
      <c r="VWM293" s="9"/>
      <c r="VWN293" s="9"/>
      <c r="VWO293" s="9"/>
      <c r="VWP293" s="9"/>
      <c r="VWQ293" s="9"/>
      <c r="VWR293" s="9"/>
      <c r="VWS293" s="9"/>
      <c r="VWT293" s="9"/>
      <c r="VWU293" s="9"/>
      <c r="VWV293" s="9"/>
      <c r="VWW293" s="9"/>
      <c r="VWX293" s="9"/>
      <c r="VWY293" s="9"/>
      <c r="VWZ293" s="9"/>
      <c r="VXA293" s="9"/>
      <c r="VXB293" s="9"/>
      <c r="VXC293" s="9"/>
      <c r="VXD293" s="9"/>
      <c r="VXE293" s="9"/>
      <c r="VXF293" s="9"/>
      <c r="VXG293" s="9"/>
      <c r="VXH293" s="9"/>
      <c r="VXI293" s="9"/>
      <c r="VXJ293" s="9"/>
      <c r="VXK293" s="9"/>
      <c r="VXL293" s="9"/>
      <c r="VXM293" s="9"/>
      <c r="VXN293" s="9"/>
      <c r="VXO293" s="9"/>
      <c r="VXP293" s="9"/>
      <c r="VXQ293" s="9"/>
      <c r="VXR293" s="9"/>
      <c r="VXS293" s="9"/>
      <c r="VXT293" s="9"/>
      <c r="VXU293" s="9"/>
      <c r="VXV293" s="9"/>
      <c r="VXW293" s="9"/>
      <c r="VXX293" s="9"/>
      <c r="VXY293" s="9"/>
      <c r="VXZ293" s="9"/>
      <c r="VYA293" s="9"/>
      <c r="VYB293" s="9"/>
      <c r="VYC293" s="9"/>
      <c r="VYD293" s="9"/>
      <c r="VYE293" s="9"/>
      <c r="VYF293" s="9"/>
      <c r="VYG293" s="9"/>
      <c r="VYH293" s="9"/>
      <c r="VYI293" s="9"/>
      <c r="VYJ293" s="9"/>
      <c r="VYK293" s="9"/>
      <c r="VYL293" s="9"/>
      <c r="VYM293" s="9"/>
      <c r="VYN293" s="9"/>
      <c r="VYO293" s="9"/>
      <c r="VYP293" s="9"/>
      <c r="VYQ293" s="9"/>
      <c r="VYR293" s="9"/>
      <c r="VYS293" s="9"/>
      <c r="VYT293" s="9"/>
      <c r="VYU293" s="9"/>
      <c r="VYV293" s="9"/>
      <c r="VYW293" s="9"/>
      <c r="VYX293" s="9"/>
      <c r="VYY293" s="9"/>
      <c r="VYZ293" s="9"/>
      <c r="VZA293" s="9"/>
      <c r="VZB293" s="9"/>
      <c r="VZC293" s="9"/>
      <c r="VZD293" s="9"/>
      <c r="VZE293" s="9"/>
      <c r="VZF293" s="9"/>
      <c r="VZG293" s="9"/>
      <c r="VZH293" s="9"/>
      <c r="VZI293" s="9"/>
      <c r="VZJ293" s="9"/>
      <c r="VZK293" s="9"/>
      <c r="VZL293" s="9"/>
      <c r="VZM293" s="9"/>
      <c r="VZN293" s="9"/>
      <c r="VZO293" s="9"/>
      <c r="VZP293" s="9"/>
      <c r="VZQ293" s="9"/>
      <c r="VZR293" s="9"/>
      <c r="VZS293" s="9"/>
      <c r="VZT293" s="9"/>
      <c r="VZU293" s="9"/>
      <c r="VZV293" s="9"/>
      <c r="VZW293" s="9"/>
      <c r="VZX293" s="9"/>
      <c r="VZY293" s="9"/>
      <c r="VZZ293" s="9"/>
      <c r="WAA293" s="9"/>
      <c r="WAB293" s="9"/>
      <c r="WAC293" s="9"/>
      <c r="WAD293" s="9"/>
      <c r="WAE293" s="9"/>
      <c r="WAF293" s="9"/>
      <c r="WAG293" s="9"/>
      <c r="WAH293" s="9"/>
      <c r="WAI293" s="9"/>
      <c r="WAJ293" s="9"/>
      <c r="WAK293" s="9"/>
      <c r="WAL293" s="9"/>
      <c r="WAM293" s="9"/>
      <c r="WAN293" s="9"/>
      <c r="WAO293" s="9"/>
      <c r="WAP293" s="9"/>
      <c r="WAQ293" s="9"/>
      <c r="WAR293" s="9"/>
      <c r="WAS293" s="9"/>
      <c r="WAT293" s="9"/>
      <c r="WAU293" s="9"/>
      <c r="WAV293" s="9"/>
      <c r="WAW293" s="9"/>
      <c r="WAX293" s="9"/>
      <c r="WAY293" s="9"/>
      <c r="WAZ293" s="9"/>
      <c r="WBA293" s="9"/>
      <c r="WBB293" s="9"/>
      <c r="WBC293" s="9"/>
      <c r="WBD293" s="9"/>
      <c r="WBE293" s="9"/>
      <c r="WBF293" s="9"/>
      <c r="WBG293" s="9"/>
      <c r="WBH293" s="9"/>
      <c r="WBI293" s="9"/>
      <c r="WBJ293" s="9"/>
      <c r="WBK293" s="9"/>
      <c r="WBL293" s="9"/>
      <c r="WBM293" s="9"/>
      <c r="WBN293" s="9"/>
      <c r="WBO293" s="9"/>
      <c r="WBP293" s="9"/>
      <c r="WBQ293" s="9"/>
      <c r="WBR293" s="9"/>
      <c r="WBS293" s="9"/>
      <c r="WBT293" s="9"/>
      <c r="WBU293" s="9"/>
      <c r="WBV293" s="9"/>
      <c r="WBW293" s="9"/>
      <c r="WBX293" s="9"/>
      <c r="WBY293" s="9"/>
      <c r="WBZ293" s="9"/>
      <c r="WCA293" s="9"/>
      <c r="WCB293" s="9"/>
      <c r="WCC293" s="9"/>
      <c r="WCD293" s="9"/>
      <c r="WCE293" s="9"/>
      <c r="WCF293" s="9"/>
      <c r="WCG293" s="9"/>
      <c r="WCH293" s="9"/>
      <c r="WCI293" s="9"/>
      <c r="WCJ293" s="9"/>
      <c r="WCK293" s="9"/>
      <c r="WCL293" s="9"/>
      <c r="WCM293" s="9"/>
      <c r="WCN293" s="9"/>
      <c r="WCO293" s="9"/>
      <c r="WCP293" s="9"/>
      <c r="WCQ293" s="9"/>
      <c r="WCR293" s="9"/>
      <c r="WCS293" s="9"/>
      <c r="WCT293" s="9"/>
      <c r="WCU293" s="9"/>
      <c r="WCV293" s="9"/>
      <c r="WCW293" s="9"/>
      <c r="WCX293" s="9"/>
      <c r="WCY293" s="9"/>
      <c r="WCZ293" s="9"/>
      <c r="WDA293" s="9"/>
      <c r="WDB293" s="9"/>
      <c r="WDC293" s="9"/>
      <c r="WDD293" s="9"/>
      <c r="WDE293" s="9"/>
      <c r="WDF293" s="9"/>
      <c r="WDG293" s="9"/>
      <c r="WDH293" s="9"/>
      <c r="WDI293" s="9"/>
      <c r="WDJ293" s="9"/>
      <c r="WDK293" s="9"/>
      <c r="WDL293" s="9"/>
      <c r="WDM293" s="9"/>
      <c r="WDN293" s="9"/>
      <c r="WDO293" s="9"/>
      <c r="WDP293" s="9"/>
      <c r="WDQ293" s="9"/>
      <c r="WDR293" s="9"/>
      <c r="WDS293" s="9"/>
      <c r="WDT293" s="9"/>
      <c r="WDU293" s="9"/>
      <c r="WDV293" s="9"/>
      <c r="WDW293" s="9"/>
      <c r="WDX293" s="9"/>
      <c r="WDY293" s="9"/>
      <c r="WDZ293" s="9"/>
      <c r="WEA293" s="9"/>
      <c r="WEB293" s="9"/>
      <c r="WEC293" s="9"/>
      <c r="WED293" s="9"/>
      <c r="WEE293" s="9"/>
      <c r="WEF293" s="9"/>
      <c r="WEG293" s="9"/>
      <c r="WEH293" s="9"/>
      <c r="WEI293" s="9"/>
      <c r="WEJ293" s="9"/>
      <c r="WEK293" s="9"/>
      <c r="WEL293" s="9"/>
      <c r="WEM293" s="9"/>
      <c r="WEN293" s="9"/>
      <c r="WEO293" s="9"/>
      <c r="WEP293" s="9"/>
      <c r="WEQ293" s="9"/>
      <c r="WER293" s="9"/>
      <c r="WES293" s="9"/>
      <c r="WET293" s="9"/>
      <c r="WEU293" s="9"/>
      <c r="WEV293" s="9"/>
      <c r="WEW293" s="9"/>
      <c r="WEX293" s="9"/>
      <c r="WEY293" s="9"/>
      <c r="WEZ293" s="9"/>
      <c r="WFA293" s="9"/>
      <c r="WFB293" s="9"/>
      <c r="WFC293" s="9"/>
      <c r="WFD293" s="9"/>
      <c r="WFE293" s="9"/>
      <c r="WFF293" s="9"/>
      <c r="WFG293" s="9"/>
      <c r="WFH293" s="9"/>
      <c r="WFI293" s="9"/>
      <c r="WFJ293" s="9"/>
      <c r="WFK293" s="9"/>
      <c r="WFL293" s="9"/>
      <c r="WFM293" s="9"/>
      <c r="WFN293" s="9"/>
      <c r="WFO293" s="9"/>
      <c r="WFP293" s="9"/>
      <c r="WFQ293" s="9"/>
      <c r="WFR293" s="9"/>
      <c r="WFS293" s="9"/>
      <c r="WFT293" s="9"/>
      <c r="WFU293" s="9"/>
      <c r="WFV293" s="9"/>
      <c r="WFW293" s="9"/>
      <c r="WFX293" s="9"/>
      <c r="WFY293" s="9"/>
      <c r="WFZ293" s="9"/>
      <c r="WGA293" s="9"/>
      <c r="WGB293" s="9"/>
      <c r="WGC293" s="9"/>
      <c r="WGD293" s="9"/>
      <c r="WGE293" s="9"/>
      <c r="WGF293" s="9"/>
      <c r="WGG293" s="9"/>
      <c r="WGH293" s="9"/>
      <c r="WGI293" s="9"/>
      <c r="WGJ293" s="9"/>
      <c r="WGK293" s="9"/>
      <c r="WGL293" s="9"/>
      <c r="WGM293" s="9"/>
      <c r="WGN293" s="9"/>
      <c r="WGO293" s="9"/>
      <c r="WGP293" s="9"/>
      <c r="WGQ293" s="9"/>
      <c r="WGR293" s="9"/>
      <c r="WGS293" s="9"/>
      <c r="WGT293" s="9"/>
      <c r="WGU293" s="9"/>
      <c r="WGV293" s="9"/>
      <c r="WGW293" s="9"/>
      <c r="WGX293" s="9"/>
      <c r="WGY293" s="9"/>
      <c r="WGZ293" s="9"/>
      <c r="WHA293" s="9"/>
      <c r="WHB293" s="9"/>
      <c r="WHC293" s="9"/>
      <c r="WHD293" s="9"/>
      <c r="WHE293" s="9"/>
      <c r="WHF293" s="9"/>
      <c r="WHG293" s="9"/>
      <c r="WHH293" s="9"/>
      <c r="WHI293" s="9"/>
      <c r="WHJ293" s="9"/>
      <c r="WHK293" s="9"/>
      <c r="WHL293" s="9"/>
      <c r="WHM293" s="9"/>
      <c r="WHN293" s="9"/>
      <c r="WHO293" s="9"/>
      <c r="WHP293" s="9"/>
      <c r="WHQ293" s="9"/>
      <c r="WHR293" s="9"/>
      <c r="WHS293" s="9"/>
      <c r="WHT293" s="9"/>
      <c r="WHU293" s="9"/>
      <c r="WHV293" s="9"/>
      <c r="WHW293" s="9"/>
      <c r="WHX293" s="9"/>
      <c r="WHY293" s="9"/>
      <c r="WHZ293" s="9"/>
      <c r="WIA293" s="9"/>
      <c r="WIB293" s="9"/>
      <c r="WIC293" s="9"/>
      <c r="WID293" s="9"/>
      <c r="WIE293" s="9"/>
      <c r="WIF293" s="9"/>
      <c r="WIG293" s="9"/>
      <c r="WIH293" s="9"/>
      <c r="WII293" s="9"/>
      <c r="WIJ293" s="9"/>
      <c r="WIK293" s="9"/>
      <c r="WIL293" s="9"/>
      <c r="WIM293" s="9"/>
      <c r="WIN293" s="9"/>
      <c r="WIO293" s="9"/>
      <c r="WIP293" s="9"/>
      <c r="WIQ293" s="9"/>
      <c r="WIR293" s="9"/>
      <c r="WIS293" s="9"/>
      <c r="WIT293" s="9"/>
      <c r="WIU293" s="9"/>
      <c r="WIV293" s="9"/>
      <c r="WIW293" s="9"/>
      <c r="WIX293" s="9"/>
      <c r="WIY293" s="9"/>
      <c r="WIZ293" s="9"/>
      <c r="WJA293" s="9"/>
      <c r="WJB293" s="9"/>
      <c r="WJC293" s="9"/>
      <c r="WJD293" s="9"/>
      <c r="WJE293" s="9"/>
      <c r="WJF293" s="9"/>
      <c r="WJG293" s="9"/>
      <c r="WJH293" s="9"/>
      <c r="WJI293" s="9"/>
      <c r="WJJ293" s="9"/>
      <c r="WJK293" s="9"/>
      <c r="WJL293" s="9"/>
      <c r="WJM293" s="9"/>
      <c r="WJN293" s="9"/>
      <c r="WJO293" s="9"/>
      <c r="WJP293" s="9"/>
      <c r="WJQ293" s="9"/>
      <c r="WJR293" s="9"/>
      <c r="WJS293" s="9"/>
      <c r="WJT293" s="9"/>
      <c r="WJU293" s="9"/>
      <c r="WJV293" s="9"/>
      <c r="WJW293" s="9"/>
      <c r="WJX293" s="9"/>
      <c r="WJY293" s="9"/>
      <c r="WJZ293" s="9"/>
      <c r="WKA293" s="9"/>
      <c r="WKB293" s="9"/>
      <c r="WKC293" s="9"/>
      <c r="WKD293" s="9"/>
      <c r="WKE293" s="9"/>
      <c r="WKF293" s="9"/>
      <c r="WKG293" s="9"/>
      <c r="WKH293" s="9"/>
      <c r="WKI293" s="9"/>
      <c r="WKJ293" s="9"/>
      <c r="WKK293" s="9"/>
      <c r="WKL293" s="9"/>
      <c r="WKM293" s="9"/>
      <c r="WKN293" s="9"/>
      <c r="WKO293" s="9"/>
      <c r="WKP293" s="9"/>
      <c r="WKQ293" s="9"/>
      <c r="WKR293" s="9"/>
      <c r="WKS293" s="9"/>
      <c r="WKT293" s="9"/>
      <c r="WKU293" s="9"/>
      <c r="WKV293" s="9"/>
      <c r="WKW293" s="9"/>
      <c r="WKX293" s="9"/>
      <c r="WKY293" s="9"/>
      <c r="WKZ293" s="9"/>
      <c r="WLA293" s="9"/>
      <c r="WLB293" s="9"/>
      <c r="WLC293" s="9"/>
      <c r="WLD293" s="9"/>
      <c r="WLE293" s="9"/>
      <c r="WLF293" s="9"/>
      <c r="WLG293" s="9"/>
      <c r="WLH293" s="9"/>
      <c r="WLI293" s="9"/>
      <c r="WLJ293" s="9"/>
      <c r="WLK293" s="9"/>
      <c r="WLL293" s="9"/>
      <c r="WLM293" s="9"/>
      <c r="WLN293" s="9"/>
      <c r="WLO293" s="9"/>
      <c r="WLP293" s="9"/>
      <c r="WLQ293" s="9"/>
      <c r="WLR293" s="9"/>
      <c r="WLS293" s="9"/>
      <c r="WLT293" s="9"/>
      <c r="WLU293" s="9"/>
      <c r="WLV293" s="9"/>
      <c r="WLW293" s="9"/>
      <c r="WLX293" s="9"/>
      <c r="WLY293" s="9"/>
      <c r="WLZ293" s="9"/>
      <c r="WMA293" s="9"/>
      <c r="WMB293" s="9"/>
      <c r="WMC293" s="9"/>
      <c r="WMD293" s="9"/>
      <c r="WME293" s="9"/>
      <c r="WMF293" s="9"/>
      <c r="WMG293" s="9"/>
      <c r="WMH293" s="9"/>
      <c r="WMI293" s="9"/>
      <c r="WMJ293" s="9"/>
      <c r="WMK293" s="9"/>
      <c r="WML293" s="9"/>
      <c r="WMM293" s="9"/>
      <c r="WMN293" s="9"/>
      <c r="WMO293" s="9"/>
      <c r="WMP293" s="9"/>
      <c r="WMQ293" s="9"/>
      <c r="WMR293" s="9"/>
      <c r="WMS293" s="9"/>
      <c r="WMT293" s="9"/>
      <c r="WMU293" s="9"/>
      <c r="WMV293" s="9"/>
      <c r="WMW293" s="9"/>
      <c r="WMX293" s="9"/>
      <c r="WMY293" s="9"/>
      <c r="WMZ293" s="9"/>
      <c r="WNA293" s="9"/>
      <c r="WNB293" s="9"/>
      <c r="WNC293" s="9"/>
      <c r="WND293" s="9"/>
      <c r="WNE293" s="9"/>
      <c r="WNF293" s="9"/>
      <c r="WNG293" s="9"/>
      <c r="WNH293" s="9"/>
      <c r="WNI293" s="9"/>
      <c r="WNJ293" s="9"/>
      <c r="WNK293" s="9"/>
      <c r="WNL293" s="9"/>
      <c r="WNM293" s="9"/>
      <c r="WNN293" s="9"/>
      <c r="WNO293" s="9"/>
      <c r="WNP293" s="9"/>
      <c r="WNQ293" s="9"/>
      <c r="WNR293" s="9"/>
      <c r="WNS293" s="9"/>
      <c r="WNT293" s="9"/>
      <c r="WNU293" s="9"/>
      <c r="WNV293" s="9"/>
      <c r="WNW293" s="9"/>
      <c r="WNX293" s="9"/>
      <c r="WNY293" s="9"/>
      <c r="WNZ293" s="9"/>
      <c r="WOA293" s="9"/>
      <c r="WOB293" s="9"/>
      <c r="WOC293" s="9"/>
      <c r="WOD293" s="9"/>
      <c r="WOE293" s="9"/>
      <c r="WOF293" s="9"/>
      <c r="WOG293" s="9"/>
      <c r="WOH293" s="9"/>
      <c r="WOI293" s="9"/>
      <c r="WOJ293" s="9"/>
      <c r="WOK293" s="9"/>
      <c r="WOL293" s="9"/>
      <c r="WOM293" s="9"/>
      <c r="WON293" s="9"/>
      <c r="WOO293" s="9"/>
      <c r="WOP293" s="9"/>
      <c r="WOQ293" s="9"/>
      <c r="WOR293" s="9"/>
      <c r="WOS293" s="9"/>
      <c r="WOT293" s="9"/>
      <c r="WOU293" s="9"/>
      <c r="WOV293" s="9"/>
      <c r="WOW293" s="9"/>
      <c r="WOX293" s="9"/>
      <c r="WOY293" s="9"/>
      <c r="WOZ293" s="9"/>
      <c r="WPA293" s="9"/>
      <c r="WPB293" s="9"/>
      <c r="WPC293" s="9"/>
      <c r="WPD293" s="9"/>
      <c r="WPE293" s="9"/>
      <c r="WPF293" s="9"/>
      <c r="WPG293" s="9"/>
      <c r="WPH293" s="9"/>
      <c r="WPI293" s="9"/>
      <c r="WPJ293" s="9"/>
      <c r="WPK293" s="9"/>
      <c r="WPL293" s="9"/>
      <c r="WPM293" s="9"/>
      <c r="WPN293" s="9"/>
      <c r="WPO293" s="9"/>
      <c r="WPP293" s="9"/>
      <c r="WPQ293" s="9"/>
      <c r="WPR293" s="9"/>
      <c r="WPS293" s="9"/>
      <c r="WPT293" s="9"/>
      <c r="WPU293" s="9"/>
      <c r="WPV293" s="9"/>
      <c r="WPW293" s="9"/>
      <c r="WPX293" s="9"/>
      <c r="WPY293" s="9"/>
      <c r="WPZ293" s="9"/>
      <c r="WQA293" s="9"/>
      <c r="WQB293" s="9"/>
      <c r="WQC293" s="9"/>
      <c r="WQD293" s="9"/>
      <c r="WQE293" s="9"/>
      <c r="WQF293" s="9"/>
      <c r="WQG293" s="9"/>
      <c r="WQH293" s="9"/>
      <c r="WQI293" s="9"/>
      <c r="WQJ293" s="9"/>
      <c r="WQK293" s="9"/>
      <c r="WQL293" s="9"/>
      <c r="WQM293" s="9"/>
      <c r="WQN293" s="9"/>
      <c r="WQO293" s="9"/>
      <c r="WQP293" s="9"/>
      <c r="WQQ293" s="9"/>
      <c r="WQR293" s="9"/>
      <c r="WQS293" s="9"/>
      <c r="WQT293" s="9"/>
      <c r="WQU293" s="9"/>
      <c r="WQV293" s="9"/>
      <c r="WQW293" s="9"/>
      <c r="WQX293" s="9"/>
      <c r="WQY293" s="9"/>
      <c r="WQZ293" s="9"/>
      <c r="WRA293" s="9"/>
      <c r="WRB293" s="9"/>
      <c r="WRC293" s="9"/>
      <c r="WRD293" s="9"/>
      <c r="WRE293" s="9"/>
      <c r="WRF293" s="9"/>
      <c r="WRG293" s="9"/>
      <c r="WRH293" s="9"/>
      <c r="WRI293" s="9"/>
      <c r="WRJ293" s="9"/>
      <c r="WRK293" s="9"/>
      <c r="WRL293" s="9"/>
      <c r="WRM293" s="9"/>
      <c r="WRN293" s="9"/>
      <c r="WRO293" s="9"/>
      <c r="WRP293" s="9"/>
      <c r="WRQ293" s="9"/>
      <c r="WRR293" s="9"/>
      <c r="WRS293" s="9"/>
      <c r="WRT293" s="9"/>
      <c r="WRU293" s="9"/>
      <c r="WRV293" s="9"/>
      <c r="WRW293" s="9"/>
      <c r="WRX293" s="9"/>
      <c r="WRY293" s="9"/>
      <c r="WRZ293" s="9"/>
      <c r="WSA293" s="9"/>
      <c r="WSB293" s="9"/>
      <c r="WSC293" s="9"/>
      <c r="WSD293" s="9"/>
      <c r="WSE293" s="9"/>
      <c r="WSF293" s="9"/>
      <c r="WSG293" s="9"/>
      <c r="WSH293" s="9"/>
      <c r="WSI293" s="9"/>
      <c r="WSJ293" s="9"/>
      <c r="WSK293" s="9"/>
      <c r="WSL293" s="9"/>
      <c r="WSM293" s="9"/>
      <c r="WSN293" s="9"/>
      <c r="WSO293" s="9"/>
      <c r="WSP293" s="9"/>
      <c r="WSQ293" s="9"/>
      <c r="WSR293" s="9"/>
      <c r="WSS293" s="9"/>
      <c r="WST293" s="9"/>
      <c r="WSU293" s="9"/>
      <c r="WSV293" s="9"/>
      <c r="WSW293" s="9"/>
      <c r="WSX293" s="9"/>
      <c r="WSY293" s="9"/>
      <c r="WSZ293" s="9"/>
      <c r="WTA293" s="9"/>
      <c r="WTB293" s="9"/>
      <c r="WTC293" s="9"/>
      <c r="WTD293" s="9"/>
      <c r="WTE293" s="9"/>
      <c r="WTF293" s="9"/>
      <c r="WTG293" s="9"/>
      <c r="WTH293" s="9"/>
      <c r="WTI293" s="9"/>
      <c r="WTJ293" s="9"/>
      <c r="WTK293" s="9"/>
      <c r="WTL293" s="9"/>
      <c r="WTM293" s="9"/>
      <c r="WTN293" s="9"/>
      <c r="WTO293" s="9"/>
      <c r="WTP293" s="9"/>
      <c r="WTQ293" s="9"/>
      <c r="WTR293" s="9"/>
      <c r="WTS293" s="9"/>
      <c r="WTT293" s="9"/>
      <c r="WTU293" s="9"/>
      <c r="WTV293" s="9"/>
      <c r="WTW293" s="9"/>
      <c r="WTX293" s="9"/>
      <c r="WTY293" s="9"/>
      <c r="WTZ293" s="9"/>
      <c r="WUA293" s="9"/>
      <c r="WUB293" s="9"/>
      <c r="WUC293" s="9"/>
      <c r="WUD293" s="9"/>
      <c r="WUE293" s="9"/>
      <c r="WUF293" s="9"/>
      <c r="WUG293" s="9"/>
      <c r="WUH293" s="9"/>
      <c r="WUI293" s="9"/>
      <c r="WUJ293" s="9"/>
      <c r="WUK293" s="9"/>
      <c r="WUL293" s="9"/>
      <c r="WUM293" s="9"/>
      <c r="WUN293" s="9"/>
      <c r="WUO293" s="9"/>
      <c r="WUP293" s="9"/>
      <c r="WUQ293" s="9"/>
      <c r="WUR293" s="9"/>
      <c r="WUS293" s="9"/>
      <c r="WUT293" s="9"/>
      <c r="WUU293" s="9"/>
      <c r="WUV293" s="9"/>
      <c r="WUW293" s="9"/>
      <c r="WUX293" s="9"/>
      <c r="WUY293" s="9"/>
      <c r="WUZ293" s="9"/>
      <c r="WVA293" s="9"/>
      <c r="WVB293" s="9"/>
      <c r="WVC293" s="9"/>
      <c r="WVD293" s="9"/>
      <c r="WVE293" s="9"/>
      <c r="WVF293" s="9"/>
      <c r="WVG293" s="9"/>
      <c r="WVH293" s="9"/>
      <c r="WVI293" s="9"/>
      <c r="WVJ293" s="9"/>
      <c r="WVK293" s="9"/>
      <c r="WVL293" s="9"/>
      <c r="WVM293" s="9"/>
      <c r="WVN293" s="9"/>
      <c r="WVO293" s="9"/>
      <c r="WVP293" s="9"/>
      <c r="WVQ293" s="9"/>
      <c r="WVR293" s="9"/>
      <c r="WVS293" s="9"/>
      <c r="WVT293" s="9"/>
      <c r="WVU293" s="9"/>
      <c r="WVV293" s="9"/>
      <c r="WVW293" s="9"/>
      <c r="WVX293" s="9"/>
      <c r="WVY293" s="9"/>
      <c r="WVZ293" s="9"/>
      <c r="WWA293" s="9"/>
      <c r="WWB293" s="9"/>
      <c r="WWC293" s="9"/>
      <c r="WWD293" s="9"/>
      <c r="WWE293" s="9"/>
      <c r="WWF293" s="9"/>
      <c r="WWG293" s="9"/>
      <c r="WWH293" s="9"/>
      <c r="WWI293" s="9"/>
      <c r="WWJ293" s="9"/>
      <c r="WWK293" s="9"/>
      <c r="WWL293" s="9"/>
      <c r="WWM293" s="9"/>
      <c r="WWN293" s="9"/>
      <c r="WWO293" s="9"/>
      <c r="WWP293" s="9"/>
      <c r="WWQ293" s="9"/>
      <c r="WWR293" s="9"/>
      <c r="WWS293" s="9"/>
      <c r="WWT293" s="9"/>
      <c r="WWU293" s="9"/>
      <c r="WWV293" s="9"/>
      <c r="WWW293" s="9"/>
      <c r="WWX293" s="9"/>
      <c r="WWY293" s="9"/>
      <c r="WWZ293" s="9"/>
      <c r="WXA293" s="9"/>
      <c r="WXB293" s="9"/>
      <c r="WXC293" s="9"/>
      <c r="WXD293" s="9"/>
      <c r="WXE293" s="9"/>
      <c r="WXF293" s="9"/>
      <c r="WXG293" s="9"/>
      <c r="WXH293" s="9"/>
      <c r="WXI293" s="9"/>
      <c r="WXJ293" s="9"/>
      <c r="WXK293" s="9"/>
      <c r="WXL293" s="9"/>
      <c r="WXM293" s="9"/>
      <c r="WXN293" s="9"/>
      <c r="WXO293" s="9"/>
      <c r="WXP293" s="9"/>
      <c r="WXQ293" s="9"/>
      <c r="WXR293" s="9"/>
      <c r="WXS293" s="9"/>
      <c r="WXT293" s="9"/>
      <c r="WXU293" s="9"/>
      <c r="WXV293" s="9"/>
      <c r="WXW293" s="9"/>
      <c r="WXX293" s="9"/>
      <c r="WXY293" s="9"/>
      <c r="WXZ293" s="9"/>
      <c r="WYA293" s="9"/>
      <c r="WYB293" s="9"/>
      <c r="WYC293" s="9"/>
      <c r="WYD293" s="9"/>
      <c r="WYE293" s="9"/>
      <c r="WYF293" s="9"/>
      <c r="WYG293" s="9"/>
      <c r="WYH293" s="9"/>
      <c r="WYI293" s="9"/>
      <c r="WYJ293" s="9"/>
      <c r="WYK293" s="9"/>
      <c r="WYL293" s="9"/>
      <c r="WYM293" s="9"/>
      <c r="WYN293" s="9"/>
      <c r="WYO293" s="9"/>
      <c r="WYP293" s="9"/>
      <c r="WYQ293" s="9"/>
      <c r="WYR293" s="9"/>
      <c r="WYS293" s="9"/>
      <c r="WYT293" s="9"/>
      <c r="WYU293" s="9"/>
      <c r="WYV293" s="9"/>
      <c r="WYW293" s="9"/>
      <c r="WYX293" s="9"/>
      <c r="WYY293" s="9"/>
      <c r="WYZ293" s="9"/>
      <c r="WZA293" s="9"/>
      <c r="WZB293" s="9"/>
      <c r="WZC293" s="9"/>
      <c r="WZD293" s="9"/>
      <c r="WZE293" s="9"/>
      <c r="WZF293" s="9"/>
      <c r="WZG293" s="9"/>
      <c r="WZH293" s="9"/>
      <c r="WZI293" s="9"/>
      <c r="WZJ293" s="9"/>
      <c r="WZK293" s="9"/>
      <c r="WZL293" s="9"/>
      <c r="WZM293" s="9"/>
      <c r="WZN293" s="9"/>
      <c r="WZO293" s="9"/>
      <c r="WZP293" s="9"/>
      <c r="WZQ293" s="9"/>
      <c r="WZR293" s="9"/>
      <c r="WZS293" s="9"/>
      <c r="WZT293" s="9"/>
      <c r="WZU293" s="9"/>
      <c r="WZV293" s="9"/>
      <c r="WZW293" s="9"/>
      <c r="WZX293" s="9"/>
      <c r="WZY293" s="9"/>
      <c r="WZZ293" s="9"/>
      <c r="XAA293" s="9"/>
      <c r="XAB293" s="9"/>
      <c r="XAC293" s="9"/>
      <c r="XAD293" s="9"/>
      <c r="XAE293" s="9"/>
      <c r="XAF293" s="9"/>
      <c r="XAG293" s="9"/>
      <c r="XAH293" s="9"/>
      <c r="XAI293" s="9"/>
      <c r="XAJ293" s="9"/>
      <c r="XAK293" s="9"/>
      <c r="XAL293" s="9"/>
      <c r="XAM293" s="9"/>
      <c r="XAN293" s="9"/>
      <c r="XAO293" s="9"/>
      <c r="XAP293" s="9"/>
      <c r="XAQ293" s="9"/>
      <c r="XAR293" s="9"/>
      <c r="XAS293" s="9"/>
      <c r="XAT293" s="9"/>
      <c r="XAU293" s="9"/>
      <c r="XAV293" s="9"/>
      <c r="XAW293" s="9"/>
      <c r="XAX293" s="9"/>
      <c r="XAY293" s="9"/>
      <c r="XAZ293" s="9"/>
      <c r="XBA293" s="9"/>
      <c r="XBB293" s="9"/>
      <c r="XBC293" s="9"/>
      <c r="XBD293" s="9"/>
      <c r="XBE293" s="9"/>
      <c r="XBF293" s="9"/>
      <c r="XBG293" s="9"/>
      <c r="XBH293" s="9"/>
      <c r="XBI293" s="9"/>
      <c r="XBJ293" s="9"/>
      <c r="XBK293" s="9"/>
      <c r="XBL293" s="9"/>
      <c r="XBM293" s="9"/>
      <c r="XBN293" s="9"/>
      <c r="XBO293" s="9"/>
      <c r="XBP293" s="9"/>
      <c r="XBQ293" s="9"/>
      <c r="XBR293" s="9"/>
      <c r="XBS293" s="9"/>
      <c r="XBT293" s="9"/>
      <c r="XBU293" s="9"/>
      <c r="XBV293" s="9"/>
      <c r="XBW293" s="9"/>
      <c r="XBX293" s="9"/>
      <c r="XBY293" s="9"/>
      <c r="XBZ293" s="9"/>
      <c r="XCA293" s="9"/>
      <c r="XCB293" s="9"/>
      <c r="XCC293" s="9"/>
      <c r="XCD293" s="9"/>
      <c r="XCE293" s="9"/>
      <c r="XCF293" s="9"/>
      <c r="XCG293" s="9"/>
      <c r="XCH293" s="9"/>
      <c r="XCI293" s="9"/>
      <c r="XCJ293" s="9"/>
      <c r="XCK293" s="9"/>
      <c r="XCL293" s="9"/>
      <c r="XCM293" s="9"/>
      <c r="XCN293" s="9"/>
      <c r="XCO293" s="9"/>
      <c r="XCP293" s="9"/>
      <c r="XCQ293" s="9"/>
      <c r="XCR293" s="9"/>
      <c r="XCS293" s="9"/>
      <c r="XCT293" s="9"/>
      <c r="XCU293" s="9"/>
      <c r="XCV293" s="9"/>
      <c r="XCW293" s="9"/>
      <c r="XCX293" s="9"/>
      <c r="XCY293" s="9"/>
      <c r="XCZ293" s="9"/>
      <c r="XDA293" s="9"/>
      <c r="XDB293" s="9"/>
      <c r="XDC293" s="9"/>
      <c r="XDD293" s="9"/>
      <c r="XDE293" s="9"/>
      <c r="XDF293" s="9"/>
      <c r="XDG293" s="9"/>
      <c r="XDH293" s="9"/>
      <c r="XDI293" s="9"/>
      <c r="XDJ293" s="9"/>
      <c r="XDK293" s="9"/>
      <c r="XDL293" s="9"/>
      <c r="XDM293" s="9"/>
      <c r="XDN293" s="9"/>
      <c r="XDO293" s="9"/>
      <c r="XDP293" s="9"/>
      <c r="XDQ293" s="9"/>
      <c r="XDR293" s="9"/>
      <c r="XDS293" s="9"/>
      <c r="XDT293" s="9"/>
      <c r="XDU293" s="9"/>
      <c r="XDV293" s="9"/>
      <c r="XDW293" s="9"/>
      <c r="XDX293" s="9"/>
      <c r="XDY293" s="9"/>
      <c r="XDZ293" s="9"/>
      <c r="XEA293" s="9"/>
      <c r="XEB293" s="9"/>
      <c r="XEC293" s="9"/>
      <c r="XED293" s="9"/>
      <c r="XEE293" s="9"/>
      <c r="XEF293" s="9"/>
      <c r="XEG293" s="9"/>
      <c r="XEH293" s="9"/>
      <c r="XEI293" s="9"/>
      <c r="XEJ293" s="9"/>
      <c r="XEK293" s="9"/>
      <c r="XEL293" s="9"/>
      <c r="XEM293" s="9"/>
      <c r="XEN293" s="9"/>
      <c r="XEO293" s="9"/>
      <c r="XEP293" s="9"/>
      <c r="XEQ293" s="9"/>
      <c r="XER293" s="9"/>
      <c r="XES293" s="9"/>
      <c r="XET293" s="9"/>
      <c r="XEU293" s="9"/>
      <c r="XEV293" s="9"/>
      <c r="XEW293" s="9"/>
      <c r="XEX293" s="9"/>
      <c r="XEY293" s="9"/>
      <c r="XEZ293" s="9"/>
      <c r="XFA293" s="9"/>
      <c r="XFB293" s="9"/>
      <c r="XFC293" s="9"/>
      <c r="XFD293" s="9"/>
    </row>
    <row r="294" s="22" customFormat="1" customHeight="1" spans="1:16384">
      <c r="A294" s="9"/>
      <c r="B294" s="9"/>
      <c r="C294" s="9"/>
      <c r="D294" s="57" t="s">
        <v>353</v>
      </c>
      <c r="E294" s="54" t="s">
        <v>354</v>
      </c>
      <c r="F294" s="60">
        <v>980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  <c r="GO294" s="9"/>
      <c r="GP294" s="9"/>
      <c r="GQ294" s="9"/>
      <c r="GR294" s="9"/>
      <c r="GS294" s="9"/>
      <c r="GT294" s="9"/>
      <c r="GU294" s="9"/>
      <c r="GV294" s="9"/>
      <c r="GW294" s="9"/>
      <c r="GX294" s="9"/>
      <c r="GY294" s="9"/>
      <c r="GZ294" s="9"/>
      <c r="HA294" s="9"/>
      <c r="HB294" s="9"/>
      <c r="HC294" s="9"/>
      <c r="HD294" s="9"/>
      <c r="HE294" s="9"/>
      <c r="HF294" s="9"/>
      <c r="HG294" s="9"/>
      <c r="HH294" s="9"/>
      <c r="HI294" s="9"/>
      <c r="HJ294" s="9"/>
      <c r="HK294" s="9"/>
      <c r="HL294" s="9"/>
      <c r="HM294" s="9"/>
      <c r="HN294" s="9"/>
      <c r="HO294" s="9"/>
      <c r="HP294" s="9"/>
      <c r="HQ294" s="9"/>
      <c r="HR294" s="9"/>
      <c r="HS294" s="9"/>
      <c r="HT294" s="9"/>
      <c r="HU294" s="9"/>
      <c r="HV294" s="9"/>
      <c r="HW294" s="9"/>
      <c r="HX294" s="9"/>
      <c r="HY294" s="9"/>
      <c r="HZ294" s="9"/>
      <c r="IA294" s="9"/>
      <c r="IB294" s="9"/>
      <c r="IC294" s="9"/>
      <c r="ID294" s="9"/>
      <c r="IE294" s="9"/>
      <c r="IF294" s="9"/>
      <c r="IG294" s="9"/>
      <c r="IH294" s="9"/>
      <c r="II294" s="9"/>
      <c r="IJ294" s="9"/>
      <c r="IK294" s="9"/>
      <c r="IL294" s="9"/>
      <c r="IM294" s="9"/>
      <c r="IN294" s="9"/>
      <c r="IO294" s="9"/>
      <c r="IP294" s="9"/>
      <c r="IQ294" s="9"/>
      <c r="IR294" s="9"/>
      <c r="IS294" s="9"/>
      <c r="IT294" s="9"/>
      <c r="IU294" s="9"/>
      <c r="IV294" s="9"/>
      <c r="IW294" s="9"/>
      <c r="IX294" s="9"/>
      <c r="IY294" s="9"/>
      <c r="IZ294" s="9"/>
      <c r="JA294" s="9"/>
      <c r="JB294" s="9"/>
      <c r="JC294" s="9"/>
      <c r="JD294" s="9"/>
      <c r="JE294" s="9"/>
      <c r="JF294" s="9"/>
      <c r="JG294" s="9"/>
      <c r="JH294" s="9"/>
      <c r="JI294" s="9"/>
      <c r="JJ294" s="9"/>
      <c r="JK294" s="9"/>
      <c r="JL294" s="9"/>
      <c r="JM294" s="9"/>
      <c r="JN294" s="9"/>
      <c r="JO294" s="9"/>
      <c r="JP294" s="9"/>
      <c r="JQ294" s="9"/>
      <c r="JR294" s="9"/>
      <c r="JS294" s="9"/>
      <c r="JT294" s="9"/>
      <c r="JU294" s="9"/>
      <c r="JV294" s="9"/>
      <c r="JW294" s="9"/>
      <c r="JX294" s="9"/>
      <c r="JY294" s="9"/>
      <c r="JZ294" s="9"/>
      <c r="KA294" s="9"/>
      <c r="KB294" s="9"/>
      <c r="KC294" s="9"/>
      <c r="KD294" s="9"/>
      <c r="KE294" s="9"/>
      <c r="KF294" s="9"/>
      <c r="KG294" s="9"/>
      <c r="KH294" s="9"/>
      <c r="KI294" s="9"/>
      <c r="KJ294" s="9"/>
      <c r="KK294" s="9"/>
      <c r="KL294" s="9"/>
      <c r="KM294" s="9"/>
      <c r="KN294" s="9"/>
      <c r="KO294" s="9"/>
      <c r="KP294" s="9"/>
      <c r="KQ294" s="9"/>
      <c r="KR294" s="9"/>
      <c r="KS294" s="9"/>
      <c r="KT294" s="9"/>
      <c r="KU294" s="9"/>
      <c r="KV294" s="9"/>
      <c r="KW294" s="9"/>
      <c r="KX294" s="9"/>
      <c r="KY294" s="9"/>
      <c r="KZ294" s="9"/>
      <c r="LA294" s="9"/>
      <c r="LB294" s="9"/>
      <c r="LC294" s="9"/>
      <c r="LD294" s="9"/>
      <c r="LE294" s="9"/>
      <c r="LF294" s="9"/>
      <c r="LG294" s="9"/>
      <c r="LH294" s="9"/>
      <c r="LI294" s="9"/>
      <c r="LJ294" s="9"/>
      <c r="LK294" s="9"/>
      <c r="LL294" s="9"/>
      <c r="LM294" s="9"/>
      <c r="LN294" s="9"/>
      <c r="LO294" s="9"/>
      <c r="LP294" s="9"/>
      <c r="LQ294" s="9"/>
      <c r="LR294" s="9"/>
      <c r="LS294" s="9"/>
      <c r="LT294" s="9"/>
      <c r="LU294" s="9"/>
      <c r="LV294" s="9"/>
      <c r="LW294" s="9"/>
      <c r="LX294" s="9"/>
      <c r="LY294" s="9"/>
      <c r="LZ294" s="9"/>
      <c r="MA294" s="9"/>
      <c r="MB294" s="9"/>
      <c r="MC294" s="9"/>
      <c r="MD294" s="9"/>
      <c r="ME294" s="9"/>
      <c r="MF294" s="9"/>
      <c r="MG294" s="9"/>
      <c r="MH294" s="9"/>
      <c r="MI294" s="9"/>
      <c r="MJ294" s="9"/>
      <c r="MK294" s="9"/>
      <c r="ML294" s="9"/>
      <c r="MM294" s="9"/>
      <c r="MN294" s="9"/>
      <c r="MO294" s="9"/>
      <c r="MP294" s="9"/>
      <c r="MQ294" s="9"/>
      <c r="MR294" s="9"/>
      <c r="MS294" s="9"/>
      <c r="MT294" s="9"/>
      <c r="MU294" s="9"/>
      <c r="MV294" s="9"/>
      <c r="MW294" s="9"/>
      <c r="MX294" s="9"/>
      <c r="MY294" s="9"/>
      <c r="MZ294" s="9"/>
      <c r="NA294" s="9"/>
      <c r="NB294" s="9"/>
      <c r="NC294" s="9"/>
      <c r="ND294" s="9"/>
      <c r="NE294" s="9"/>
      <c r="NF294" s="9"/>
      <c r="NG294" s="9"/>
      <c r="NH294" s="9"/>
      <c r="NI294" s="9"/>
      <c r="NJ294" s="9"/>
      <c r="NK294" s="9"/>
      <c r="NL294" s="9"/>
      <c r="NM294" s="9"/>
      <c r="NN294" s="9"/>
      <c r="NO294" s="9"/>
      <c r="NP294" s="9"/>
      <c r="NQ294" s="9"/>
      <c r="NR294" s="9"/>
      <c r="NS294" s="9"/>
      <c r="NT294" s="9"/>
      <c r="NU294" s="9"/>
      <c r="NV294" s="9"/>
      <c r="NW294" s="9"/>
      <c r="NX294" s="9"/>
      <c r="NY294" s="9"/>
      <c r="NZ294" s="9"/>
      <c r="OA294" s="9"/>
      <c r="OB294" s="9"/>
      <c r="OC294" s="9"/>
      <c r="OD294" s="9"/>
      <c r="OE294" s="9"/>
      <c r="OF294" s="9"/>
      <c r="OG294" s="9"/>
      <c r="OH294" s="9"/>
      <c r="OI294" s="9"/>
      <c r="OJ294" s="9"/>
      <c r="OK294" s="9"/>
      <c r="OL294" s="9"/>
      <c r="OM294" s="9"/>
      <c r="ON294" s="9"/>
      <c r="OO294" s="9"/>
      <c r="OP294" s="9"/>
      <c r="OQ294" s="9"/>
      <c r="OR294" s="9"/>
      <c r="OS294" s="9"/>
      <c r="OT294" s="9"/>
      <c r="OU294" s="9"/>
      <c r="OV294" s="9"/>
      <c r="OW294" s="9"/>
      <c r="OX294" s="9"/>
      <c r="OY294" s="9"/>
      <c r="OZ294" s="9"/>
      <c r="PA294" s="9"/>
      <c r="PB294" s="9"/>
      <c r="PC294" s="9"/>
      <c r="PD294" s="9"/>
      <c r="PE294" s="9"/>
      <c r="PF294" s="9"/>
      <c r="PG294" s="9"/>
      <c r="PH294" s="9"/>
      <c r="PI294" s="9"/>
      <c r="PJ294" s="9"/>
      <c r="PK294" s="9"/>
      <c r="PL294" s="9"/>
      <c r="PM294" s="9"/>
      <c r="PN294" s="9"/>
      <c r="PO294" s="9"/>
      <c r="PP294" s="9"/>
      <c r="PQ294" s="9"/>
      <c r="PR294" s="9"/>
      <c r="PS294" s="9"/>
      <c r="PT294" s="9"/>
      <c r="PU294" s="9"/>
      <c r="PV294" s="9"/>
      <c r="PW294" s="9"/>
      <c r="PX294" s="9"/>
      <c r="PY294" s="9"/>
      <c r="PZ294" s="9"/>
      <c r="QA294" s="9"/>
      <c r="QB294" s="9"/>
      <c r="QC294" s="9"/>
      <c r="QD294" s="9"/>
      <c r="QE294" s="9"/>
      <c r="QF294" s="9"/>
      <c r="QG294" s="9"/>
      <c r="QH294" s="9"/>
      <c r="QI294" s="9"/>
      <c r="QJ294" s="9"/>
      <c r="QK294" s="9"/>
      <c r="QL294" s="9"/>
      <c r="QM294" s="9"/>
      <c r="QN294" s="9"/>
      <c r="QO294" s="9"/>
      <c r="QP294" s="9"/>
      <c r="QQ294" s="9"/>
      <c r="QR294" s="9"/>
      <c r="QS294" s="9"/>
      <c r="QT294" s="9"/>
      <c r="QU294" s="9"/>
      <c r="QV294" s="9"/>
      <c r="QW294" s="9"/>
      <c r="QX294" s="9"/>
      <c r="QY294" s="9"/>
      <c r="QZ294" s="9"/>
      <c r="RA294" s="9"/>
      <c r="RB294" s="9"/>
      <c r="RC294" s="9"/>
      <c r="RD294" s="9"/>
      <c r="RE294" s="9"/>
      <c r="RF294" s="9"/>
      <c r="RG294" s="9"/>
      <c r="RH294" s="9"/>
      <c r="RI294" s="9"/>
      <c r="RJ294" s="9"/>
      <c r="RK294" s="9"/>
      <c r="RL294" s="9"/>
      <c r="RM294" s="9"/>
      <c r="RN294" s="9"/>
      <c r="RO294" s="9"/>
      <c r="RP294" s="9"/>
      <c r="RQ294" s="9"/>
      <c r="RR294" s="9"/>
      <c r="RS294" s="9"/>
      <c r="RT294" s="9"/>
      <c r="RU294" s="9"/>
      <c r="RV294" s="9"/>
      <c r="RW294" s="9"/>
      <c r="RX294" s="9"/>
      <c r="RY294" s="9"/>
      <c r="RZ294" s="9"/>
      <c r="SA294" s="9"/>
      <c r="SB294" s="9"/>
      <c r="SC294" s="9"/>
      <c r="SD294" s="9"/>
      <c r="SE294" s="9"/>
      <c r="SF294" s="9"/>
      <c r="SG294" s="9"/>
      <c r="SH294" s="9"/>
      <c r="SI294" s="9"/>
      <c r="SJ294" s="9"/>
      <c r="SK294" s="9"/>
      <c r="SL294" s="9"/>
      <c r="SM294" s="9"/>
      <c r="SN294" s="9"/>
      <c r="SO294" s="9"/>
      <c r="SP294" s="9"/>
      <c r="SQ294" s="9"/>
      <c r="SR294" s="9"/>
      <c r="SS294" s="9"/>
      <c r="ST294" s="9"/>
      <c r="SU294" s="9"/>
      <c r="SV294" s="9"/>
      <c r="SW294" s="9"/>
      <c r="SX294" s="9"/>
      <c r="SY294" s="9"/>
      <c r="SZ294" s="9"/>
      <c r="TA294" s="9"/>
      <c r="TB294" s="9"/>
      <c r="TC294" s="9"/>
      <c r="TD294" s="9"/>
      <c r="TE294" s="9"/>
      <c r="TF294" s="9"/>
      <c r="TG294" s="9"/>
      <c r="TH294" s="9"/>
      <c r="TI294" s="9"/>
      <c r="TJ294" s="9"/>
      <c r="TK294" s="9"/>
      <c r="TL294" s="9"/>
      <c r="TM294" s="9"/>
      <c r="TN294" s="9"/>
      <c r="TO294" s="9"/>
      <c r="TP294" s="9"/>
      <c r="TQ294" s="9"/>
      <c r="TR294" s="9"/>
      <c r="TS294" s="9"/>
      <c r="TT294" s="9"/>
      <c r="TU294" s="9"/>
      <c r="TV294" s="9"/>
      <c r="TW294" s="9"/>
      <c r="TX294" s="9"/>
      <c r="TY294" s="9"/>
      <c r="TZ294" s="9"/>
      <c r="UA294" s="9"/>
      <c r="UB294" s="9"/>
      <c r="UC294" s="9"/>
      <c r="UD294" s="9"/>
      <c r="UE294" s="9"/>
      <c r="UF294" s="9"/>
      <c r="UG294" s="9"/>
      <c r="UH294" s="9"/>
      <c r="UI294" s="9"/>
      <c r="UJ294" s="9"/>
      <c r="UK294" s="9"/>
      <c r="UL294" s="9"/>
      <c r="UM294" s="9"/>
      <c r="UN294" s="9"/>
      <c r="UO294" s="9"/>
      <c r="UP294" s="9"/>
      <c r="UQ294" s="9"/>
      <c r="UR294" s="9"/>
      <c r="US294" s="9"/>
      <c r="UT294" s="9"/>
      <c r="UU294" s="9"/>
      <c r="UV294" s="9"/>
      <c r="UW294" s="9"/>
      <c r="UX294" s="9"/>
      <c r="UY294" s="9"/>
      <c r="UZ294" s="9"/>
      <c r="VA294" s="9"/>
      <c r="VB294" s="9"/>
      <c r="VC294" s="9"/>
      <c r="VD294" s="9"/>
      <c r="VE294" s="9"/>
      <c r="VF294" s="9"/>
      <c r="VG294" s="9"/>
      <c r="VH294" s="9"/>
      <c r="VI294" s="9"/>
      <c r="VJ294" s="9"/>
      <c r="VK294" s="9"/>
      <c r="VL294" s="9"/>
      <c r="VM294" s="9"/>
      <c r="VN294" s="9"/>
      <c r="VO294" s="9"/>
      <c r="VP294" s="9"/>
      <c r="VQ294" s="9"/>
      <c r="VR294" s="9"/>
      <c r="VS294" s="9"/>
      <c r="VT294" s="9"/>
      <c r="VU294" s="9"/>
      <c r="VV294" s="9"/>
      <c r="VW294" s="9"/>
      <c r="VX294" s="9"/>
      <c r="VY294" s="9"/>
      <c r="VZ294" s="9"/>
      <c r="WA294" s="9"/>
      <c r="WB294" s="9"/>
      <c r="WC294" s="9"/>
      <c r="WD294" s="9"/>
      <c r="WE294" s="9"/>
      <c r="WF294" s="9"/>
      <c r="WG294" s="9"/>
      <c r="WH294" s="9"/>
      <c r="WI294" s="9"/>
      <c r="WJ294" s="9"/>
      <c r="WK294" s="9"/>
      <c r="WL294" s="9"/>
      <c r="WM294" s="9"/>
      <c r="WN294" s="9"/>
      <c r="WO294" s="9"/>
      <c r="WP294" s="9"/>
      <c r="WQ294" s="9"/>
      <c r="WR294" s="9"/>
      <c r="WS294" s="9"/>
      <c r="WT294" s="9"/>
      <c r="WU294" s="9"/>
      <c r="WV294" s="9"/>
      <c r="WW294" s="9"/>
      <c r="WX294" s="9"/>
      <c r="WY294" s="9"/>
      <c r="WZ294" s="9"/>
      <c r="XA294" s="9"/>
      <c r="XB294" s="9"/>
      <c r="XC294" s="9"/>
      <c r="XD294" s="9"/>
      <c r="XE294" s="9"/>
      <c r="XF294" s="9"/>
      <c r="XG294" s="9"/>
      <c r="XH294" s="9"/>
      <c r="XI294" s="9"/>
      <c r="XJ294" s="9"/>
      <c r="XK294" s="9"/>
      <c r="XL294" s="9"/>
      <c r="XM294" s="9"/>
      <c r="XN294" s="9"/>
      <c r="XO294" s="9"/>
      <c r="XP294" s="9"/>
      <c r="XQ294" s="9"/>
      <c r="XR294" s="9"/>
      <c r="XS294" s="9"/>
      <c r="XT294" s="9"/>
      <c r="XU294" s="9"/>
      <c r="XV294" s="9"/>
      <c r="XW294" s="9"/>
      <c r="XX294" s="9"/>
      <c r="XY294" s="9"/>
      <c r="XZ294" s="9"/>
      <c r="YA294" s="9"/>
      <c r="YB294" s="9"/>
      <c r="YC294" s="9"/>
      <c r="YD294" s="9"/>
      <c r="YE294" s="9"/>
      <c r="YF294" s="9"/>
      <c r="YG294" s="9"/>
      <c r="YH294" s="9"/>
      <c r="YI294" s="9"/>
      <c r="YJ294" s="9"/>
      <c r="YK294" s="9"/>
      <c r="YL294" s="9"/>
      <c r="YM294" s="9"/>
      <c r="YN294" s="9"/>
      <c r="YO294" s="9"/>
      <c r="YP294" s="9"/>
      <c r="YQ294" s="9"/>
      <c r="YR294" s="9"/>
      <c r="YS294" s="9"/>
      <c r="YT294" s="9"/>
      <c r="YU294" s="9"/>
      <c r="YV294" s="9"/>
      <c r="YW294" s="9"/>
      <c r="YX294" s="9"/>
      <c r="YY294" s="9"/>
      <c r="YZ294" s="9"/>
      <c r="ZA294" s="9"/>
      <c r="ZB294" s="9"/>
      <c r="ZC294" s="9"/>
      <c r="ZD294" s="9"/>
      <c r="ZE294" s="9"/>
      <c r="ZF294" s="9"/>
      <c r="ZG294" s="9"/>
      <c r="ZH294" s="9"/>
      <c r="ZI294" s="9"/>
      <c r="ZJ294" s="9"/>
      <c r="ZK294" s="9"/>
      <c r="ZL294" s="9"/>
      <c r="ZM294" s="9"/>
      <c r="ZN294" s="9"/>
      <c r="ZO294" s="9"/>
      <c r="ZP294" s="9"/>
      <c r="ZQ294" s="9"/>
      <c r="ZR294" s="9"/>
      <c r="ZS294" s="9"/>
      <c r="ZT294" s="9"/>
      <c r="ZU294" s="9"/>
      <c r="ZV294" s="9"/>
      <c r="ZW294" s="9"/>
      <c r="ZX294" s="9"/>
      <c r="ZY294" s="9"/>
      <c r="ZZ294" s="9"/>
      <c r="AAA294" s="9"/>
      <c r="AAB294" s="9"/>
      <c r="AAC294" s="9"/>
      <c r="AAD294" s="9"/>
      <c r="AAE294" s="9"/>
      <c r="AAF294" s="9"/>
      <c r="AAG294" s="9"/>
      <c r="AAH294" s="9"/>
      <c r="AAI294" s="9"/>
      <c r="AAJ294" s="9"/>
      <c r="AAK294" s="9"/>
      <c r="AAL294" s="9"/>
      <c r="AAM294" s="9"/>
      <c r="AAN294" s="9"/>
      <c r="AAO294" s="9"/>
      <c r="AAP294" s="9"/>
      <c r="AAQ294" s="9"/>
      <c r="AAR294" s="9"/>
      <c r="AAS294" s="9"/>
      <c r="AAT294" s="9"/>
      <c r="AAU294" s="9"/>
      <c r="AAV294" s="9"/>
      <c r="AAW294" s="9"/>
      <c r="AAX294" s="9"/>
      <c r="AAY294" s="9"/>
      <c r="AAZ294" s="9"/>
      <c r="ABA294" s="9"/>
      <c r="ABB294" s="9"/>
      <c r="ABC294" s="9"/>
      <c r="ABD294" s="9"/>
      <c r="ABE294" s="9"/>
      <c r="ABF294" s="9"/>
      <c r="ABG294" s="9"/>
      <c r="ABH294" s="9"/>
      <c r="ABI294" s="9"/>
      <c r="ABJ294" s="9"/>
      <c r="ABK294" s="9"/>
      <c r="ABL294" s="9"/>
      <c r="ABM294" s="9"/>
      <c r="ABN294" s="9"/>
      <c r="ABO294" s="9"/>
      <c r="ABP294" s="9"/>
      <c r="ABQ294" s="9"/>
      <c r="ABR294" s="9"/>
      <c r="ABS294" s="9"/>
      <c r="ABT294" s="9"/>
      <c r="ABU294" s="9"/>
      <c r="ABV294" s="9"/>
      <c r="ABW294" s="9"/>
      <c r="ABX294" s="9"/>
      <c r="ABY294" s="9"/>
      <c r="ABZ294" s="9"/>
      <c r="ACA294" s="9"/>
      <c r="ACB294" s="9"/>
      <c r="ACC294" s="9"/>
      <c r="ACD294" s="9"/>
      <c r="ACE294" s="9"/>
      <c r="ACF294" s="9"/>
      <c r="ACG294" s="9"/>
      <c r="ACH294" s="9"/>
      <c r="ACI294" s="9"/>
      <c r="ACJ294" s="9"/>
      <c r="ACK294" s="9"/>
      <c r="ACL294" s="9"/>
      <c r="ACM294" s="9"/>
      <c r="ACN294" s="9"/>
      <c r="ACO294" s="9"/>
      <c r="ACP294" s="9"/>
      <c r="ACQ294" s="9"/>
      <c r="ACR294" s="9"/>
      <c r="ACS294" s="9"/>
      <c r="ACT294" s="9"/>
      <c r="ACU294" s="9"/>
      <c r="ACV294" s="9"/>
      <c r="ACW294" s="9"/>
      <c r="ACX294" s="9"/>
      <c r="ACY294" s="9"/>
      <c r="ACZ294" s="9"/>
      <c r="ADA294" s="9"/>
      <c r="ADB294" s="9"/>
      <c r="ADC294" s="9"/>
      <c r="ADD294" s="9"/>
      <c r="ADE294" s="9"/>
      <c r="ADF294" s="9"/>
      <c r="ADG294" s="9"/>
      <c r="ADH294" s="9"/>
      <c r="ADI294" s="9"/>
      <c r="ADJ294" s="9"/>
      <c r="ADK294" s="9"/>
      <c r="ADL294" s="9"/>
      <c r="ADM294" s="9"/>
      <c r="ADN294" s="9"/>
      <c r="ADO294" s="9"/>
      <c r="ADP294" s="9"/>
      <c r="ADQ294" s="9"/>
      <c r="ADR294" s="9"/>
      <c r="ADS294" s="9"/>
      <c r="ADT294" s="9"/>
      <c r="ADU294" s="9"/>
      <c r="ADV294" s="9"/>
      <c r="ADW294" s="9"/>
      <c r="ADX294" s="9"/>
      <c r="ADY294" s="9"/>
      <c r="ADZ294" s="9"/>
      <c r="AEA294" s="9"/>
      <c r="AEB294" s="9"/>
      <c r="AEC294" s="9"/>
      <c r="AED294" s="9"/>
      <c r="AEE294" s="9"/>
      <c r="AEF294" s="9"/>
      <c r="AEG294" s="9"/>
      <c r="AEH294" s="9"/>
      <c r="AEI294" s="9"/>
      <c r="AEJ294" s="9"/>
      <c r="AEK294" s="9"/>
      <c r="AEL294" s="9"/>
      <c r="AEM294" s="9"/>
      <c r="AEN294" s="9"/>
      <c r="AEO294" s="9"/>
      <c r="AEP294" s="9"/>
      <c r="AEQ294" s="9"/>
      <c r="AER294" s="9"/>
      <c r="AES294" s="9"/>
      <c r="AET294" s="9"/>
      <c r="AEU294" s="9"/>
      <c r="AEV294" s="9"/>
      <c r="AEW294" s="9"/>
      <c r="AEX294" s="9"/>
      <c r="AEY294" s="9"/>
      <c r="AEZ294" s="9"/>
      <c r="AFA294" s="9"/>
      <c r="AFB294" s="9"/>
      <c r="AFC294" s="9"/>
      <c r="AFD294" s="9"/>
      <c r="AFE294" s="9"/>
      <c r="AFF294" s="9"/>
      <c r="AFG294" s="9"/>
      <c r="AFH294" s="9"/>
      <c r="AFI294" s="9"/>
      <c r="AFJ294" s="9"/>
      <c r="AFK294" s="9"/>
      <c r="AFL294" s="9"/>
      <c r="AFM294" s="9"/>
      <c r="AFN294" s="9"/>
      <c r="AFO294" s="9"/>
      <c r="AFP294" s="9"/>
      <c r="AFQ294" s="9"/>
      <c r="AFR294" s="9"/>
      <c r="AFS294" s="9"/>
      <c r="AFT294" s="9"/>
      <c r="AFU294" s="9"/>
      <c r="AFV294" s="9"/>
      <c r="AFW294" s="9"/>
      <c r="AFX294" s="9"/>
      <c r="AFY294" s="9"/>
      <c r="AFZ294" s="9"/>
      <c r="AGA294" s="9"/>
      <c r="AGB294" s="9"/>
      <c r="AGC294" s="9"/>
      <c r="AGD294" s="9"/>
      <c r="AGE294" s="9"/>
      <c r="AGF294" s="9"/>
      <c r="AGG294" s="9"/>
      <c r="AGH294" s="9"/>
      <c r="AGI294" s="9"/>
      <c r="AGJ294" s="9"/>
      <c r="AGK294" s="9"/>
      <c r="AGL294" s="9"/>
      <c r="AGM294" s="9"/>
      <c r="AGN294" s="9"/>
      <c r="AGO294" s="9"/>
      <c r="AGP294" s="9"/>
      <c r="AGQ294" s="9"/>
      <c r="AGR294" s="9"/>
      <c r="AGS294" s="9"/>
      <c r="AGT294" s="9"/>
      <c r="AGU294" s="9"/>
      <c r="AGV294" s="9"/>
      <c r="AGW294" s="9"/>
      <c r="AGX294" s="9"/>
      <c r="AGY294" s="9"/>
      <c r="AGZ294" s="9"/>
      <c r="AHA294" s="9"/>
      <c r="AHB294" s="9"/>
      <c r="AHC294" s="9"/>
      <c r="AHD294" s="9"/>
      <c r="AHE294" s="9"/>
      <c r="AHF294" s="9"/>
      <c r="AHG294" s="9"/>
      <c r="AHH294" s="9"/>
      <c r="AHI294" s="9"/>
      <c r="AHJ294" s="9"/>
      <c r="AHK294" s="9"/>
      <c r="AHL294" s="9"/>
      <c r="AHM294" s="9"/>
      <c r="AHN294" s="9"/>
      <c r="AHO294" s="9"/>
      <c r="AHP294" s="9"/>
      <c r="AHQ294" s="9"/>
      <c r="AHR294" s="9"/>
      <c r="AHS294" s="9"/>
      <c r="AHT294" s="9"/>
      <c r="AHU294" s="9"/>
      <c r="AHV294" s="9"/>
      <c r="AHW294" s="9"/>
      <c r="AHX294" s="9"/>
      <c r="AHY294" s="9"/>
      <c r="AHZ294" s="9"/>
      <c r="AIA294" s="9"/>
      <c r="AIB294" s="9"/>
      <c r="AIC294" s="9"/>
      <c r="AID294" s="9"/>
      <c r="AIE294" s="9"/>
      <c r="AIF294" s="9"/>
      <c r="AIG294" s="9"/>
      <c r="AIH294" s="9"/>
      <c r="AII294" s="9"/>
      <c r="AIJ294" s="9"/>
      <c r="AIK294" s="9"/>
      <c r="AIL294" s="9"/>
      <c r="AIM294" s="9"/>
      <c r="AIN294" s="9"/>
      <c r="AIO294" s="9"/>
      <c r="AIP294" s="9"/>
      <c r="AIQ294" s="9"/>
      <c r="AIR294" s="9"/>
      <c r="AIS294" s="9"/>
      <c r="AIT294" s="9"/>
      <c r="AIU294" s="9"/>
      <c r="AIV294" s="9"/>
      <c r="AIW294" s="9"/>
      <c r="AIX294" s="9"/>
      <c r="AIY294" s="9"/>
      <c r="AIZ294" s="9"/>
      <c r="AJA294" s="9"/>
      <c r="AJB294" s="9"/>
      <c r="AJC294" s="9"/>
      <c r="AJD294" s="9"/>
      <c r="AJE294" s="9"/>
      <c r="AJF294" s="9"/>
      <c r="AJG294" s="9"/>
      <c r="AJH294" s="9"/>
      <c r="AJI294" s="9"/>
      <c r="AJJ294" s="9"/>
      <c r="AJK294" s="9"/>
      <c r="AJL294" s="9"/>
      <c r="AJM294" s="9"/>
      <c r="AJN294" s="9"/>
      <c r="AJO294" s="9"/>
      <c r="AJP294" s="9"/>
      <c r="AJQ294" s="9"/>
      <c r="AJR294" s="9"/>
      <c r="AJS294" s="9"/>
      <c r="AJT294" s="9"/>
      <c r="AJU294" s="9"/>
      <c r="AJV294" s="9"/>
      <c r="AJW294" s="9"/>
      <c r="AJX294" s="9"/>
      <c r="AJY294" s="9"/>
      <c r="AJZ294" s="9"/>
      <c r="AKA294" s="9"/>
      <c r="AKB294" s="9"/>
      <c r="AKC294" s="9"/>
      <c r="AKD294" s="9"/>
      <c r="AKE294" s="9"/>
      <c r="AKF294" s="9"/>
      <c r="AKG294" s="9"/>
      <c r="AKH294" s="9"/>
      <c r="AKI294" s="9"/>
      <c r="AKJ294" s="9"/>
      <c r="AKK294" s="9"/>
      <c r="AKL294" s="9"/>
      <c r="AKM294" s="9"/>
      <c r="AKN294" s="9"/>
      <c r="AKO294" s="9"/>
      <c r="AKP294" s="9"/>
      <c r="AKQ294" s="9"/>
      <c r="AKR294" s="9"/>
      <c r="AKS294" s="9"/>
      <c r="AKT294" s="9"/>
      <c r="AKU294" s="9"/>
      <c r="AKV294" s="9"/>
      <c r="AKW294" s="9"/>
      <c r="AKX294" s="9"/>
      <c r="AKY294" s="9"/>
      <c r="AKZ294" s="9"/>
      <c r="ALA294" s="9"/>
      <c r="ALB294" s="9"/>
      <c r="ALC294" s="9"/>
      <c r="ALD294" s="9"/>
      <c r="ALE294" s="9"/>
      <c r="ALF294" s="9"/>
      <c r="ALG294" s="9"/>
      <c r="ALH294" s="9"/>
      <c r="ALI294" s="9"/>
      <c r="ALJ294" s="9"/>
      <c r="ALK294" s="9"/>
      <c r="ALL294" s="9"/>
      <c r="ALM294" s="9"/>
      <c r="ALN294" s="9"/>
      <c r="ALO294" s="9"/>
      <c r="ALP294" s="9"/>
      <c r="ALQ294" s="9"/>
      <c r="ALR294" s="9"/>
      <c r="ALS294" s="9"/>
      <c r="ALT294" s="9"/>
      <c r="ALU294" s="9"/>
      <c r="ALV294" s="9"/>
      <c r="ALW294" s="9"/>
      <c r="ALX294" s="9"/>
      <c r="ALY294" s="9"/>
      <c r="ALZ294" s="9"/>
      <c r="AMA294" s="9"/>
      <c r="AMB294" s="9"/>
      <c r="AMC294" s="9"/>
      <c r="AMD294" s="9"/>
      <c r="AME294" s="9"/>
      <c r="AMF294" s="9"/>
      <c r="AMG294" s="9"/>
      <c r="AMH294" s="9"/>
      <c r="AMI294" s="9"/>
      <c r="AMJ294" s="9"/>
      <c r="AMK294" s="9"/>
      <c r="AML294" s="9"/>
      <c r="AMM294" s="9"/>
      <c r="AMN294" s="9"/>
      <c r="AMO294" s="9"/>
      <c r="AMP294" s="9"/>
      <c r="AMQ294" s="9"/>
      <c r="AMR294" s="9"/>
      <c r="AMS294" s="9"/>
      <c r="AMT294" s="9"/>
      <c r="AMU294" s="9"/>
      <c r="AMV294" s="9"/>
      <c r="AMW294" s="9"/>
      <c r="AMX294" s="9"/>
      <c r="AMY294" s="9"/>
      <c r="AMZ294" s="9"/>
      <c r="ANA294" s="9"/>
      <c r="ANB294" s="9"/>
      <c r="ANC294" s="9"/>
      <c r="AND294" s="9"/>
      <c r="ANE294" s="9"/>
      <c r="ANF294" s="9"/>
      <c r="ANG294" s="9"/>
      <c r="ANH294" s="9"/>
      <c r="ANI294" s="9"/>
      <c r="ANJ294" s="9"/>
      <c r="ANK294" s="9"/>
      <c r="ANL294" s="9"/>
      <c r="ANM294" s="9"/>
      <c r="ANN294" s="9"/>
      <c r="ANO294" s="9"/>
      <c r="ANP294" s="9"/>
      <c r="ANQ294" s="9"/>
      <c r="ANR294" s="9"/>
      <c r="ANS294" s="9"/>
      <c r="ANT294" s="9"/>
      <c r="ANU294" s="9"/>
      <c r="ANV294" s="9"/>
      <c r="ANW294" s="9"/>
      <c r="ANX294" s="9"/>
      <c r="ANY294" s="9"/>
      <c r="ANZ294" s="9"/>
      <c r="AOA294" s="9"/>
      <c r="AOB294" s="9"/>
      <c r="AOC294" s="9"/>
      <c r="AOD294" s="9"/>
      <c r="AOE294" s="9"/>
      <c r="AOF294" s="9"/>
      <c r="AOG294" s="9"/>
      <c r="AOH294" s="9"/>
      <c r="AOI294" s="9"/>
      <c r="AOJ294" s="9"/>
      <c r="AOK294" s="9"/>
      <c r="AOL294" s="9"/>
      <c r="AOM294" s="9"/>
      <c r="AON294" s="9"/>
      <c r="AOO294" s="9"/>
      <c r="AOP294" s="9"/>
      <c r="AOQ294" s="9"/>
      <c r="AOR294" s="9"/>
      <c r="AOS294" s="9"/>
      <c r="AOT294" s="9"/>
      <c r="AOU294" s="9"/>
      <c r="AOV294" s="9"/>
      <c r="AOW294" s="9"/>
      <c r="AOX294" s="9"/>
      <c r="AOY294" s="9"/>
      <c r="AOZ294" s="9"/>
      <c r="APA294" s="9"/>
      <c r="APB294" s="9"/>
      <c r="APC294" s="9"/>
      <c r="APD294" s="9"/>
      <c r="APE294" s="9"/>
      <c r="APF294" s="9"/>
      <c r="APG294" s="9"/>
      <c r="APH294" s="9"/>
      <c r="API294" s="9"/>
      <c r="APJ294" s="9"/>
      <c r="APK294" s="9"/>
      <c r="APL294" s="9"/>
      <c r="APM294" s="9"/>
      <c r="APN294" s="9"/>
      <c r="APO294" s="9"/>
      <c r="APP294" s="9"/>
      <c r="APQ294" s="9"/>
      <c r="APR294" s="9"/>
      <c r="APS294" s="9"/>
      <c r="APT294" s="9"/>
      <c r="APU294" s="9"/>
      <c r="APV294" s="9"/>
      <c r="APW294" s="9"/>
      <c r="APX294" s="9"/>
      <c r="APY294" s="9"/>
      <c r="APZ294" s="9"/>
      <c r="AQA294" s="9"/>
      <c r="AQB294" s="9"/>
      <c r="AQC294" s="9"/>
      <c r="AQD294" s="9"/>
      <c r="AQE294" s="9"/>
      <c r="AQF294" s="9"/>
      <c r="AQG294" s="9"/>
      <c r="AQH294" s="9"/>
      <c r="AQI294" s="9"/>
      <c r="AQJ294" s="9"/>
      <c r="AQK294" s="9"/>
      <c r="AQL294" s="9"/>
      <c r="AQM294" s="9"/>
      <c r="AQN294" s="9"/>
      <c r="AQO294" s="9"/>
      <c r="AQP294" s="9"/>
      <c r="AQQ294" s="9"/>
      <c r="AQR294" s="9"/>
      <c r="AQS294" s="9"/>
      <c r="AQT294" s="9"/>
      <c r="AQU294" s="9"/>
      <c r="AQV294" s="9"/>
      <c r="AQW294" s="9"/>
      <c r="AQX294" s="9"/>
      <c r="AQY294" s="9"/>
      <c r="AQZ294" s="9"/>
      <c r="ARA294" s="9"/>
      <c r="ARB294" s="9"/>
      <c r="ARC294" s="9"/>
      <c r="ARD294" s="9"/>
      <c r="ARE294" s="9"/>
      <c r="ARF294" s="9"/>
      <c r="ARG294" s="9"/>
      <c r="ARH294" s="9"/>
      <c r="ARI294" s="9"/>
      <c r="ARJ294" s="9"/>
      <c r="ARK294" s="9"/>
      <c r="ARL294" s="9"/>
      <c r="ARM294" s="9"/>
      <c r="ARN294" s="9"/>
      <c r="ARO294" s="9"/>
      <c r="ARP294" s="9"/>
      <c r="ARQ294" s="9"/>
      <c r="ARR294" s="9"/>
      <c r="ARS294" s="9"/>
      <c r="ART294" s="9"/>
      <c r="ARU294" s="9"/>
      <c r="ARV294" s="9"/>
      <c r="ARW294" s="9"/>
      <c r="ARX294" s="9"/>
      <c r="ARY294" s="9"/>
      <c r="ARZ294" s="9"/>
      <c r="ASA294" s="9"/>
      <c r="ASB294" s="9"/>
      <c r="ASC294" s="9"/>
      <c r="ASD294" s="9"/>
      <c r="ASE294" s="9"/>
      <c r="ASF294" s="9"/>
      <c r="ASG294" s="9"/>
      <c r="ASH294" s="9"/>
      <c r="ASI294" s="9"/>
      <c r="ASJ294" s="9"/>
      <c r="ASK294" s="9"/>
      <c r="ASL294" s="9"/>
      <c r="ASM294" s="9"/>
      <c r="ASN294" s="9"/>
      <c r="ASO294" s="9"/>
      <c r="ASP294" s="9"/>
      <c r="ASQ294" s="9"/>
      <c r="ASR294" s="9"/>
      <c r="ASS294" s="9"/>
      <c r="AST294" s="9"/>
      <c r="ASU294" s="9"/>
      <c r="ASV294" s="9"/>
      <c r="ASW294" s="9"/>
      <c r="ASX294" s="9"/>
      <c r="ASY294" s="9"/>
      <c r="ASZ294" s="9"/>
      <c r="ATA294" s="9"/>
      <c r="ATB294" s="9"/>
      <c r="ATC294" s="9"/>
      <c r="ATD294" s="9"/>
      <c r="ATE294" s="9"/>
      <c r="ATF294" s="9"/>
      <c r="ATG294" s="9"/>
      <c r="ATH294" s="9"/>
      <c r="ATI294" s="9"/>
      <c r="ATJ294" s="9"/>
      <c r="ATK294" s="9"/>
      <c r="ATL294" s="9"/>
      <c r="ATM294" s="9"/>
      <c r="ATN294" s="9"/>
      <c r="ATO294" s="9"/>
      <c r="ATP294" s="9"/>
      <c r="ATQ294" s="9"/>
      <c r="ATR294" s="9"/>
      <c r="ATS294" s="9"/>
      <c r="ATT294" s="9"/>
      <c r="ATU294" s="9"/>
      <c r="ATV294" s="9"/>
      <c r="ATW294" s="9"/>
      <c r="ATX294" s="9"/>
      <c r="ATY294" s="9"/>
      <c r="ATZ294" s="9"/>
      <c r="AUA294" s="9"/>
      <c r="AUB294" s="9"/>
      <c r="AUC294" s="9"/>
      <c r="AUD294" s="9"/>
      <c r="AUE294" s="9"/>
      <c r="AUF294" s="9"/>
      <c r="AUG294" s="9"/>
      <c r="AUH294" s="9"/>
      <c r="AUI294" s="9"/>
      <c r="AUJ294" s="9"/>
      <c r="AUK294" s="9"/>
      <c r="AUL294" s="9"/>
      <c r="AUM294" s="9"/>
      <c r="AUN294" s="9"/>
      <c r="AUO294" s="9"/>
      <c r="AUP294" s="9"/>
      <c r="AUQ294" s="9"/>
      <c r="AUR294" s="9"/>
      <c r="AUS294" s="9"/>
      <c r="AUT294" s="9"/>
      <c r="AUU294" s="9"/>
      <c r="AUV294" s="9"/>
      <c r="AUW294" s="9"/>
      <c r="AUX294" s="9"/>
      <c r="AUY294" s="9"/>
      <c r="AUZ294" s="9"/>
      <c r="AVA294" s="9"/>
      <c r="AVB294" s="9"/>
      <c r="AVC294" s="9"/>
      <c r="AVD294" s="9"/>
      <c r="AVE294" s="9"/>
      <c r="AVF294" s="9"/>
      <c r="AVG294" s="9"/>
      <c r="AVH294" s="9"/>
      <c r="AVI294" s="9"/>
      <c r="AVJ294" s="9"/>
      <c r="AVK294" s="9"/>
      <c r="AVL294" s="9"/>
      <c r="AVM294" s="9"/>
      <c r="AVN294" s="9"/>
      <c r="AVO294" s="9"/>
      <c r="AVP294" s="9"/>
      <c r="AVQ294" s="9"/>
      <c r="AVR294" s="9"/>
      <c r="AVS294" s="9"/>
      <c r="AVT294" s="9"/>
      <c r="AVU294" s="9"/>
      <c r="AVV294" s="9"/>
      <c r="AVW294" s="9"/>
      <c r="AVX294" s="9"/>
      <c r="AVY294" s="9"/>
      <c r="AVZ294" s="9"/>
      <c r="AWA294" s="9"/>
      <c r="AWB294" s="9"/>
      <c r="AWC294" s="9"/>
      <c r="AWD294" s="9"/>
      <c r="AWE294" s="9"/>
      <c r="AWF294" s="9"/>
      <c r="AWG294" s="9"/>
      <c r="AWH294" s="9"/>
      <c r="AWI294" s="9"/>
      <c r="AWJ294" s="9"/>
      <c r="AWK294" s="9"/>
      <c r="AWL294" s="9"/>
      <c r="AWM294" s="9"/>
      <c r="AWN294" s="9"/>
      <c r="AWO294" s="9"/>
      <c r="AWP294" s="9"/>
      <c r="AWQ294" s="9"/>
      <c r="AWR294" s="9"/>
      <c r="AWS294" s="9"/>
      <c r="AWT294" s="9"/>
      <c r="AWU294" s="9"/>
      <c r="AWV294" s="9"/>
      <c r="AWW294" s="9"/>
      <c r="AWX294" s="9"/>
      <c r="AWY294" s="9"/>
      <c r="AWZ294" s="9"/>
      <c r="AXA294" s="9"/>
      <c r="AXB294" s="9"/>
      <c r="AXC294" s="9"/>
      <c r="AXD294" s="9"/>
      <c r="AXE294" s="9"/>
      <c r="AXF294" s="9"/>
      <c r="AXG294" s="9"/>
      <c r="AXH294" s="9"/>
      <c r="AXI294" s="9"/>
      <c r="AXJ294" s="9"/>
      <c r="AXK294" s="9"/>
      <c r="AXL294" s="9"/>
      <c r="AXM294" s="9"/>
      <c r="AXN294" s="9"/>
      <c r="AXO294" s="9"/>
      <c r="AXP294" s="9"/>
      <c r="AXQ294" s="9"/>
      <c r="AXR294" s="9"/>
      <c r="AXS294" s="9"/>
      <c r="AXT294" s="9"/>
      <c r="AXU294" s="9"/>
      <c r="AXV294" s="9"/>
      <c r="AXW294" s="9"/>
      <c r="AXX294" s="9"/>
      <c r="AXY294" s="9"/>
      <c r="AXZ294" s="9"/>
      <c r="AYA294" s="9"/>
      <c r="AYB294" s="9"/>
      <c r="AYC294" s="9"/>
      <c r="AYD294" s="9"/>
      <c r="AYE294" s="9"/>
      <c r="AYF294" s="9"/>
      <c r="AYG294" s="9"/>
      <c r="AYH294" s="9"/>
      <c r="AYI294" s="9"/>
      <c r="AYJ294" s="9"/>
      <c r="AYK294" s="9"/>
      <c r="AYL294" s="9"/>
      <c r="AYM294" s="9"/>
      <c r="AYN294" s="9"/>
      <c r="AYO294" s="9"/>
      <c r="AYP294" s="9"/>
      <c r="AYQ294" s="9"/>
      <c r="AYR294" s="9"/>
      <c r="AYS294" s="9"/>
      <c r="AYT294" s="9"/>
      <c r="AYU294" s="9"/>
      <c r="AYV294" s="9"/>
      <c r="AYW294" s="9"/>
      <c r="AYX294" s="9"/>
      <c r="AYY294" s="9"/>
      <c r="AYZ294" s="9"/>
      <c r="AZA294" s="9"/>
      <c r="AZB294" s="9"/>
      <c r="AZC294" s="9"/>
      <c r="AZD294" s="9"/>
      <c r="AZE294" s="9"/>
      <c r="AZF294" s="9"/>
      <c r="AZG294" s="9"/>
      <c r="AZH294" s="9"/>
      <c r="AZI294" s="9"/>
      <c r="AZJ294" s="9"/>
      <c r="AZK294" s="9"/>
      <c r="AZL294" s="9"/>
      <c r="AZM294" s="9"/>
      <c r="AZN294" s="9"/>
      <c r="AZO294" s="9"/>
      <c r="AZP294" s="9"/>
      <c r="AZQ294" s="9"/>
      <c r="AZR294" s="9"/>
      <c r="AZS294" s="9"/>
      <c r="AZT294" s="9"/>
      <c r="AZU294" s="9"/>
      <c r="AZV294" s="9"/>
      <c r="AZW294" s="9"/>
      <c r="AZX294" s="9"/>
      <c r="AZY294" s="9"/>
      <c r="AZZ294" s="9"/>
      <c r="BAA294" s="9"/>
      <c r="BAB294" s="9"/>
      <c r="BAC294" s="9"/>
      <c r="BAD294" s="9"/>
      <c r="BAE294" s="9"/>
      <c r="BAF294" s="9"/>
      <c r="BAG294" s="9"/>
      <c r="BAH294" s="9"/>
      <c r="BAI294" s="9"/>
      <c r="BAJ294" s="9"/>
      <c r="BAK294" s="9"/>
      <c r="BAL294" s="9"/>
      <c r="BAM294" s="9"/>
      <c r="BAN294" s="9"/>
      <c r="BAO294" s="9"/>
      <c r="BAP294" s="9"/>
      <c r="BAQ294" s="9"/>
      <c r="BAR294" s="9"/>
      <c r="BAS294" s="9"/>
      <c r="BAT294" s="9"/>
      <c r="BAU294" s="9"/>
      <c r="BAV294" s="9"/>
      <c r="BAW294" s="9"/>
      <c r="BAX294" s="9"/>
      <c r="BAY294" s="9"/>
      <c r="BAZ294" s="9"/>
      <c r="BBA294" s="9"/>
      <c r="BBB294" s="9"/>
      <c r="BBC294" s="9"/>
      <c r="BBD294" s="9"/>
      <c r="BBE294" s="9"/>
      <c r="BBF294" s="9"/>
      <c r="BBG294" s="9"/>
      <c r="BBH294" s="9"/>
      <c r="BBI294" s="9"/>
      <c r="BBJ294" s="9"/>
      <c r="BBK294" s="9"/>
      <c r="BBL294" s="9"/>
      <c r="BBM294" s="9"/>
      <c r="BBN294" s="9"/>
      <c r="BBO294" s="9"/>
      <c r="BBP294" s="9"/>
      <c r="BBQ294" s="9"/>
      <c r="BBR294" s="9"/>
      <c r="BBS294" s="9"/>
      <c r="BBT294" s="9"/>
      <c r="BBU294" s="9"/>
      <c r="BBV294" s="9"/>
      <c r="BBW294" s="9"/>
      <c r="BBX294" s="9"/>
      <c r="BBY294" s="9"/>
      <c r="BBZ294" s="9"/>
      <c r="BCA294" s="9"/>
      <c r="BCB294" s="9"/>
      <c r="BCC294" s="9"/>
      <c r="BCD294" s="9"/>
      <c r="BCE294" s="9"/>
      <c r="BCF294" s="9"/>
      <c r="BCG294" s="9"/>
      <c r="BCH294" s="9"/>
      <c r="BCI294" s="9"/>
      <c r="BCJ294" s="9"/>
      <c r="BCK294" s="9"/>
      <c r="BCL294" s="9"/>
      <c r="BCM294" s="9"/>
      <c r="BCN294" s="9"/>
      <c r="BCO294" s="9"/>
      <c r="BCP294" s="9"/>
      <c r="BCQ294" s="9"/>
      <c r="BCR294" s="9"/>
      <c r="BCS294" s="9"/>
      <c r="BCT294" s="9"/>
      <c r="BCU294" s="9"/>
      <c r="BCV294" s="9"/>
      <c r="BCW294" s="9"/>
      <c r="BCX294" s="9"/>
      <c r="BCY294" s="9"/>
      <c r="BCZ294" s="9"/>
      <c r="BDA294" s="9"/>
      <c r="BDB294" s="9"/>
      <c r="BDC294" s="9"/>
      <c r="BDD294" s="9"/>
      <c r="BDE294" s="9"/>
      <c r="BDF294" s="9"/>
      <c r="BDG294" s="9"/>
      <c r="BDH294" s="9"/>
      <c r="BDI294" s="9"/>
      <c r="BDJ294" s="9"/>
      <c r="BDK294" s="9"/>
      <c r="BDL294" s="9"/>
      <c r="BDM294" s="9"/>
      <c r="BDN294" s="9"/>
      <c r="BDO294" s="9"/>
      <c r="BDP294" s="9"/>
      <c r="BDQ294" s="9"/>
      <c r="BDR294" s="9"/>
      <c r="BDS294" s="9"/>
      <c r="BDT294" s="9"/>
      <c r="BDU294" s="9"/>
      <c r="BDV294" s="9"/>
      <c r="BDW294" s="9"/>
      <c r="BDX294" s="9"/>
      <c r="BDY294" s="9"/>
      <c r="BDZ294" s="9"/>
      <c r="BEA294" s="9"/>
      <c r="BEB294" s="9"/>
      <c r="BEC294" s="9"/>
      <c r="BED294" s="9"/>
      <c r="BEE294" s="9"/>
      <c r="BEF294" s="9"/>
      <c r="BEG294" s="9"/>
      <c r="BEH294" s="9"/>
      <c r="BEI294" s="9"/>
      <c r="BEJ294" s="9"/>
      <c r="BEK294" s="9"/>
      <c r="BEL294" s="9"/>
      <c r="BEM294" s="9"/>
      <c r="BEN294" s="9"/>
      <c r="BEO294" s="9"/>
      <c r="BEP294" s="9"/>
      <c r="BEQ294" s="9"/>
      <c r="BER294" s="9"/>
      <c r="BES294" s="9"/>
      <c r="BET294" s="9"/>
      <c r="BEU294" s="9"/>
      <c r="BEV294" s="9"/>
      <c r="BEW294" s="9"/>
      <c r="BEX294" s="9"/>
      <c r="BEY294" s="9"/>
      <c r="BEZ294" s="9"/>
      <c r="BFA294" s="9"/>
      <c r="BFB294" s="9"/>
      <c r="BFC294" s="9"/>
      <c r="BFD294" s="9"/>
      <c r="BFE294" s="9"/>
      <c r="BFF294" s="9"/>
      <c r="BFG294" s="9"/>
      <c r="BFH294" s="9"/>
      <c r="BFI294" s="9"/>
      <c r="BFJ294" s="9"/>
      <c r="BFK294" s="9"/>
      <c r="BFL294" s="9"/>
      <c r="BFM294" s="9"/>
      <c r="BFN294" s="9"/>
      <c r="BFO294" s="9"/>
      <c r="BFP294" s="9"/>
      <c r="BFQ294" s="9"/>
      <c r="BFR294" s="9"/>
      <c r="BFS294" s="9"/>
      <c r="BFT294" s="9"/>
      <c r="BFU294" s="9"/>
      <c r="BFV294" s="9"/>
      <c r="BFW294" s="9"/>
      <c r="BFX294" s="9"/>
      <c r="BFY294" s="9"/>
      <c r="BFZ294" s="9"/>
      <c r="BGA294" s="9"/>
      <c r="BGB294" s="9"/>
      <c r="BGC294" s="9"/>
      <c r="BGD294" s="9"/>
      <c r="BGE294" s="9"/>
      <c r="BGF294" s="9"/>
      <c r="BGG294" s="9"/>
      <c r="BGH294" s="9"/>
      <c r="BGI294" s="9"/>
      <c r="BGJ294" s="9"/>
      <c r="BGK294" s="9"/>
      <c r="BGL294" s="9"/>
      <c r="BGM294" s="9"/>
      <c r="BGN294" s="9"/>
      <c r="BGO294" s="9"/>
      <c r="BGP294" s="9"/>
      <c r="BGQ294" s="9"/>
      <c r="BGR294" s="9"/>
      <c r="BGS294" s="9"/>
      <c r="BGT294" s="9"/>
      <c r="BGU294" s="9"/>
      <c r="BGV294" s="9"/>
      <c r="BGW294" s="9"/>
      <c r="BGX294" s="9"/>
      <c r="BGY294" s="9"/>
      <c r="BGZ294" s="9"/>
      <c r="BHA294" s="9"/>
      <c r="BHB294" s="9"/>
      <c r="BHC294" s="9"/>
      <c r="BHD294" s="9"/>
      <c r="BHE294" s="9"/>
      <c r="BHF294" s="9"/>
      <c r="BHG294" s="9"/>
      <c r="BHH294" s="9"/>
      <c r="BHI294" s="9"/>
      <c r="BHJ294" s="9"/>
      <c r="BHK294" s="9"/>
      <c r="BHL294" s="9"/>
      <c r="BHM294" s="9"/>
      <c r="BHN294" s="9"/>
      <c r="BHO294" s="9"/>
      <c r="BHP294" s="9"/>
      <c r="BHQ294" s="9"/>
      <c r="BHR294" s="9"/>
      <c r="BHS294" s="9"/>
      <c r="BHT294" s="9"/>
      <c r="BHU294" s="9"/>
      <c r="BHV294" s="9"/>
      <c r="BHW294" s="9"/>
      <c r="BHX294" s="9"/>
      <c r="BHY294" s="9"/>
      <c r="BHZ294" s="9"/>
      <c r="BIA294" s="9"/>
      <c r="BIB294" s="9"/>
      <c r="BIC294" s="9"/>
      <c r="BID294" s="9"/>
      <c r="BIE294" s="9"/>
      <c r="BIF294" s="9"/>
      <c r="BIG294" s="9"/>
      <c r="BIH294" s="9"/>
      <c r="BII294" s="9"/>
      <c r="BIJ294" s="9"/>
      <c r="BIK294" s="9"/>
      <c r="BIL294" s="9"/>
      <c r="BIM294" s="9"/>
      <c r="BIN294" s="9"/>
      <c r="BIO294" s="9"/>
      <c r="BIP294" s="9"/>
      <c r="BIQ294" s="9"/>
      <c r="BIR294" s="9"/>
      <c r="BIS294" s="9"/>
      <c r="BIT294" s="9"/>
      <c r="BIU294" s="9"/>
      <c r="BIV294" s="9"/>
      <c r="BIW294" s="9"/>
      <c r="BIX294" s="9"/>
      <c r="BIY294" s="9"/>
      <c r="BIZ294" s="9"/>
      <c r="BJA294" s="9"/>
      <c r="BJB294" s="9"/>
      <c r="BJC294" s="9"/>
      <c r="BJD294" s="9"/>
      <c r="BJE294" s="9"/>
      <c r="BJF294" s="9"/>
      <c r="BJG294" s="9"/>
      <c r="BJH294" s="9"/>
      <c r="BJI294" s="9"/>
      <c r="BJJ294" s="9"/>
      <c r="BJK294" s="9"/>
      <c r="BJL294" s="9"/>
      <c r="BJM294" s="9"/>
      <c r="BJN294" s="9"/>
      <c r="BJO294" s="9"/>
      <c r="BJP294" s="9"/>
      <c r="BJQ294" s="9"/>
      <c r="BJR294" s="9"/>
      <c r="BJS294" s="9"/>
      <c r="BJT294" s="9"/>
      <c r="BJU294" s="9"/>
      <c r="BJV294" s="9"/>
      <c r="BJW294" s="9"/>
      <c r="BJX294" s="9"/>
      <c r="BJY294" s="9"/>
      <c r="BJZ294" s="9"/>
      <c r="BKA294" s="9"/>
      <c r="BKB294" s="9"/>
      <c r="BKC294" s="9"/>
      <c r="BKD294" s="9"/>
      <c r="BKE294" s="9"/>
      <c r="BKF294" s="9"/>
      <c r="BKG294" s="9"/>
      <c r="BKH294" s="9"/>
      <c r="BKI294" s="9"/>
      <c r="BKJ294" s="9"/>
      <c r="BKK294" s="9"/>
      <c r="BKL294" s="9"/>
      <c r="BKM294" s="9"/>
      <c r="BKN294" s="9"/>
      <c r="BKO294" s="9"/>
      <c r="BKP294" s="9"/>
      <c r="BKQ294" s="9"/>
      <c r="BKR294" s="9"/>
      <c r="BKS294" s="9"/>
      <c r="BKT294" s="9"/>
      <c r="BKU294" s="9"/>
      <c r="BKV294" s="9"/>
      <c r="BKW294" s="9"/>
      <c r="BKX294" s="9"/>
      <c r="BKY294" s="9"/>
      <c r="BKZ294" s="9"/>
      <c r="BLA294" s="9"/>
      <c r="BLB294" s="9"/>
      <c r="BLC294" s="9"/>
      <c r="BLD294" s="9"/>
      <c r="BLE294" s="9"/>
      <c r="BLF294" s="9"/>
      <c r="BLG294" s="9"/>
      <c r="BLH294" s="9"/>
      <c r="BLI294" s="9"/>
      <c r="BLJ294" s="9"/>
      <c r="BLK294" s="9"/>
      <c r="BLL294" s="9"/>
      <c r="BLM294" s="9"/>
      <c r="BLN294" s="9"/>
      <c r="BLO294" s="9"/>
      <c r="BLP294" s="9"/>
      <c r="BLQ294" s="9"/>
      <c r="BLR294" s="9"/>
      <c r="BLS294" s="9"/>
      <c r="BLT294" s="9"/>
      <c r="BLU294" s="9"/>
      <c r="BLV294" s="9"/>
      <c r="BLW294" s="9"/>
      <c r="BLX294" s="9"/>
      <c r="BLY294" s="9"/>
      <c r="BLZ294" s="9"/>
      <c r="BMA294" s="9"/>
      <c r="BMB294" s="9"/>
      <c r="BMC294" s="9"/>
      <c r="BMD294" s="9"/>
      <c r="BME294" s="9"/>
      <c r="BMF294" s="9"/>
      <c r="BMG294" s="9"/>
      <c r="BMH294" s="9"/>
      <c r="BMI294" s="9"/>
      <c r="BMJ294" s="9"/>
      <c r="BMK294" s="9"/>
      <c r="BML294" s="9"/>
      <c r="BMM294" s="9"/>
      <c r="BMN294" s="9"/>
      <c r="BMO294" s="9"/>
      <c r="BMP294" s="9"/>
      <c r="BMQ294" s="9"/>
      <c r="BMR294" s="9"/>
      <c r="BMS294" s="9"/>
      <c r="BMT294" s="9"/>
      <c r="BMU294" s="9"/>
      <c r="BMV294" s="9"/>
      <c r="BMW294" s="9"/>
      <c r="BMX294" s="9"/>
      <c r="BMY294" s="9"/>
      <c r="BMZ294" s="9"/>
      <c r="BNA294" s="9"/>
      <c r="BNB294" s="9"/>
      <c r="BNC294" s="9"/>
      <c r="BND294" s="9"/>
      <c r="BNE294" s="9"/>
      <c r="BNF294" s="9"/>
      <c r="BNG294" s="9"/>
      <c r="BNH294" s="9"/>
      <c r="BNI294" s="9"/>
      <c r="BNJ294" s="9"/>
      <c r="BNK294" s="9"/>
      <c r="BNL294" s="9"/>
      <c r="BNM294" s="9"/>
      <c r="BNN294" s="9"/>
      <c r="BNO294" s="9"/>
      <c r="BNP294" s="9"/>
      <c r="BNQ294" s="9"/>
      <c r="BNR294" s="9"/>
      <c r="BNS294" s="9"/>
      <c r="BNT294" s="9"/>
      <c r="BNU294" s="9"/>
      <c r="BNV294" s="9"/>
      <c r="BNW294" s="9"/>
      <c r="BNX294" s="9"/>
      <c r="BNY294" s="9"/>
      <c r="BNZ294" s="9"/>
      <c r="BOA294" s="9"/>
      <c r="BOB294" s="9"/>
      <c r="BOC294" s="9"/>
      <c r="BOD294" s="9"/>
      <c r="BOE294" s="9"/>
      <c r="BOF294" s="9"/>
      <c r="BOG294" s="9"/>
      <c r="BOH294" s="9"/>
      <c r="BOI294" s="9"/>
      <c r="BOJ294" s="9"/>
      <c r="BOK294" s="9"/>
      <c r="BOL294" s="9"/>
      <c r="BOM294" s="9"/>
      <c r="BON294" s="9"/>
      <c r="BOO294" s="9"/>
      <c r="BOP294" s="9"/>
      <c r="BOQ294" s="9"/>
      <c r="BOR294" s="9"/>
      <c r="BOS294" s="9"/>
      <c r="BOT294" s="9"/>
      <c r="BOU294" s="9"/>
      <c r="BOV294" s="9"/>
      <c r="BOW294" s="9"/>
      <c r="BOX294" s="9"/>
      <c r="BOY294" s="9"/>
      <c r="BOZ294" s="9"/>
      <c r="BPA294" s="9"/>
      <c r="BPB294" s="9"/>
      <c r="BPC294" s="9"/>
      <c r="BPD294" s="9"/>
      <c r="BPE294" s="9"/>
      <c r="BPF294" s="9"/>
      <c r="BPG294" s="9"/>
      <c r="BPH294" s="9"/>
      <c r="BPI294" s="9"/>
      <c r="BPJ294" s="9"/>
      <c r="BPK294" s="9"/>
      <c r="BPL294" s="9"/>
      <c r="BPM294" s="9"/>
      <c r="BPN294" s="9"/>
      <c r="BPO294" s="9"/>
      <c r="BPP294" s="9"/>
      <c r="BPQ294" s="9"/>
      <c r="BPR294" s="9"/>
      <c r="BPS294" s="9"/>
      <c r="BPT294" s="9"/>
      <c r="BPU294" s="9"/>
      <c r="BPV294" s="9"/>
      <c r="BPW294" s="9"/>
      <c r="BPX294" s="9"/>
      <c r="BPY294" s="9"/>
      <c r="BPZ294" s="9"/>
      <c r="BQA294" s="9"/>
      <c r="BQB294" s="9"/>
      <c r="BQC294" s="9"/>
      <c r="BQD294" s="9"/>
      <c r="BQE294" s="9"/>
      <c r="BQF294" s="9"/>
      <c r="BQG294" s="9"/>
      <c r="BQH294" s="9"/>
      <c r="BQI294" s="9"/>
      <c r="BQJ294" s="9"/>
      <c r="BQK294" s="9"/>
      <c r="BQL294" s="9"/>
      <c r="BQM294" s="9"/>
      <c r="BQN294" s="9"/>
      <c r="BQO294" s="9"/>
      <c r="BQP294" s="9"/>
      <c r="BQQ294" s="9"/>
      <c r="BQR294" s="9"/>
      <c r="BQS294" s="9"/>
      <c r="BQT294" s="9"/>
      <c r="BQU294" s="9"/>
      <c r="BQV294" s="9"/>
      <c r="BQW294" s="9"/>
      <c r="BQX294" s="9"/>
      <c r="BQY294" s="9"/>
      <c r="BQZ294" s="9"/>
      <c r="BRA294" s="9"/>
      <c r="BRB294" s="9"/>
      <c r="BRC294" s="9"/>
      <c r="BRD294" s="9"/>
      <c r="BRE294" s="9"/>
      <c r="BRF294" s="9"/>
      <c r="BRG294" s="9"/>
      <c r="BRH294" s="9"/>
      <c r="BRI294" s="9"/>
      <c r="BRJ294" s="9"/>
      <c r="BRK294" s="9"/>
      <c r="BRL294" s="9"/>
      <c r="BRM294" s="9"/>
      <c r="BRN294" s="9"/>
      <c r="BRO294" s="9"/>
      <c r="BRP294" s="9"/>
      <c r="BRQ294" s="9"/>
      <c r="BRR294" s="9"/>
      <c r="BRS294" s="9"/>
      <c r="BRT294" s="9"/>
      <c r="BRU294" s="9"/>
      <c r="BRV294" s="9"/>
      <c r="BRW294" s="9"/>
      <c r="BRX294" s="9"/>
      <c r="BRY294" s="9"/>
      <c r="BRZ294" s="9"/>
      <c r="BSA294" s="9"/>
      <c r="BSB294" s="9"/>
      <c r="BSC294" s="9"/>
      <c r="BSD294" s="9"/>
      <c r="BSE294" s="9"/>
      <c r="BSF294" s="9"/>
      <c r="BSG294" s="9"/>
      <c r="BSH294" s="9"/>
      <c r="BSI294" s="9"/>
      <c r="BSJ294" s="9"/>
      <c r="BSK294" s="9"/>
      <c r="BSL294" s="9"/>
      <c r="BSM294" s="9"/>
      <c r="BSN294" s="9"/>
      <c r="BSO294" s="9"/>
      <c r="BSP294" s="9"/>
      <c r="BSQ294" s="9"/>
      <c r="BSR294" s="9"/>
      <c r="BSS294" s="9"/>
      <c r="BST294" s="9"/>
      <c r="BSU294" s="9"/>
      <c r="BSV294" s="9"/>
      <c r="BSW294" s="9"/>
      <c r="BSX294" s="9"/>
      <c r="BSY294" s="9"/>
      <c r="BSZ294" s="9"/>
      <c r="BTA294" s="9"/>
      <c r="BTB294" s="9"/>
      <c r="BTC294" s="9"/>
      <c r="BTD294" s="9"/>
      <c r="BTE294" s="9"/>
      <c r="BTF294" s="9"/>
      <c r="BTG294" s="9"/>
      <c r="BTH294" s="9"/>
      <c r="BTI294" s="9"/>
      <c r="BTJ294" s="9"/>
      <c r="BTK294" s="9"/>
      <c r="BTL294" s="9"/>
      <c r="BTM294" s="9"/>
      <c r="BTN294" s="9"/>
      <c r="BTO294" s="9"/>
      <c r="BTP294" s="9"/>
      <c r="BTQ294" s="9"/>
      <c r="BTR294" s="9"/>
      <c r="BTS294" s="9"/>
      <c r="BTT294" s="9"/>
      <c r="BTU294" s="9"/>
      <c r="BTV294" s="9"/>
      <c r="BTW294" s="9"/>
      <c r="BTX294" s="9"/>
      <c r="BTY294" s="9"/>
      <c r="BTZ294" s="9"/>
      <c r="BUA294" s="9"/>
      <c r="BUB294" s="9"/>
      <c r="BUC294" s="9"/>
      <c r="BUD294" s="9"/>
      <c r="BUE294" s="9"/>
      <c r="BUF294" s="9"/>
      <c r="BUG294" s="9"/>
      <c r="BUH294" s="9"/>
      <c r="BUI294" s="9"/>
      <c r="BUJ294" s="9"/>
      <c r="BUK294" s="9"/>
      <c r="BUL294" s="9"/>
      <c r="BUM294" s="9"/>
      <c r="BUN294" s="9"/>
      <c r="BUO294" s="9"/>
      <c r="BUP294" s="9"/>
      <c r="BUQ294" s="9"/>
      <c r="BUR294" s="9"/>
      <c r="BUS294" s="9"/>
      <c r="BUT294" s="9"/>
      <c r="BUU294" s="9"/>
      <c r="BUV294" s="9"/>
      <c r="BUW294" s="9"/>
      <c r="BUX294" s="9"/>
      <c r="BUY294" s="9"/>
      <c r="BUZ294" s="9"/>
      <c r="BVA294" s="9"/>
      <c r="BVB294" s="9"/>
      <c r="BVC294" s="9"/>
      <c r="BVD294" s="9"/>
      <c r="BVE294" s="9"/>
      <c r="BVF294" s="9"/>
      <c r="BVG294" s="9"/>
      <c r="BVH294" s="9"/>
      <c r="BVI294" s="9"/>
      <c r="BVJ294" s="9"/>
      <c r="BVK294" s="9"/>
      <c r="BVL294" s="9"/>
      <c r="BVM294" s="9"/>
      <c r="BVN294" s="9"/>
      <c r="BVO294" s="9"/>
      <c r="BVP294" s="9"/>
      <c r="BVQ294" s="9"/>
      <c r="BVR294" s="9"/>
      <c r="BVS294" s="9"/>
      <c r="BVT294" s="9"/>
      <c r="BVU294" s="9"/>
      <c r="BVV294" s="9"/>
      <c r="BVW294" s="9"/>
      <c r="BVX294" s="9"/>
      <c r="BVY294" s="9"/>
      <c r="BVZ294" s="9"/>
      <c r="BWA294" s="9"/>
      <c r="BWB294" s="9"/>
      <c r="BWC294" s="9"/>
      <c r="BWD294" s="9"/>
      <c r="BWE294" s="9"/>
      <c r="BWF294" s="9"/>
      <c r="BWG294" s="9"/>
      <c r="BWH294" s="9"/>
      <c r="BWI294" s="9"/>
      <c r="BWJ294" s="9"/>
      <c r="BWK294" s="9"/>
      <c r="BWL294" s="9"/>
      <c r="BWM294" s="9"/>
      <c r="BWN294" s="9"/>
      <c r="BWO294" s="9"/>
      <c r="BWP294" s="9"/>
      <c r="BWQ294" s="9"/>
      <c r="BWR294" s="9"/>
      <c r="BWS294" s="9"/>
      <c r="BWT294" s="9"/>
      <c r="BWU294" s="9"/>
      <c r="BWV294" s="9"/>
      <c r="BWW294" s="9"/>
      <c r="BWX294" s="9"/>
      <c r="BWY294" s="9"/>
      <c r="BWZ294" s="9"/>
      <c r="BXA294" s="9"/>
      <c r="BXB294" s="9"/>
      <c r="BXC294" s="9"/>
      <c r="BXD294" s="9"/>
      <c r="BXE294" s="9"/>
      <c r="BXF294" s="9"/>
      <c r="BXG294" s="9"/>
      <c r="BXH294" s="9"/>
      <c r="BXI294" s="9"/>
      <c r="BXJ294" s="9"/>
      <c r="BXK294" s="9"/>
      <c r="BXL294" s="9"/>
      <c r="BXM294" s="9"/>
      <c r="BXN294" s="9"/>
      <c r="BXO294" s="9"/>
      <c r="BXP294" s="9"/>
      <c r="BXQ294" s="9"/>
      <c r="BXR294" s="9"/>
      <c r="BXS294" s="9"/>
      <c r="BXT294" s="9"/>
      <c r="BXU294" s="9"/>
      <c r="BXV294" s="9"/>
      <c r="BXW294" s="9"/>
      <c r="BXX294" s="9"/>
      <c r="BXY294" s="9"/>
      <c r="BXZ294" s="9"/>
      <c r="BYA294" s="9"/>
      <c r="BYB294" s="9"/>
      <c r="BYC294" s="9"/>
      <c r="BYD294" s="9"/>
      <c r="BYE294" s="9"/>
      <c r="BYF294" s="9"/>
      <c r="BYG294" s="9"/>
      <c r="BYH294" s="9"/>
      <c r="BYI294" s="9"/>
      <c r="BYJ294" s="9"/>
      <c r="BYK294" s="9"/>
      <c r="BYL294" s="9"/>
      <c r="BYM294" s="9"/>
      <c r="BYN294" s="9"/>
      <c r="BYO294" s="9"/>
      <c r="BYP294" s="9"/>
      <c r="BYQ294" s="9"/>
      <c r="BYR294" s="9"/>
      <c r="BYS294" s="9"/>
      <c r="BYT294" s="9"/>
      <c r="BYU294" s="9"/>
      <c r="BYV294" s="9"/>
      <c r="BYW294" s="9"/>
      <c r="BYX294" s="9"/>
      <c r="BYY294" s="9"/>
      <c r="BYZ294" s="9"/>
      <c r="BZA294" s="9"/>
      <c r="BZB294" s="9"/>
      <c r="BZC294" s="9"/>
      <c r="BZD294" s="9"/>
      <c r="BZE294" s="9"/>
      <c r="BZF294" s="9"/>
      <c r="BZG294" s="9"/>
      <c r="BZH294" s="9"/>
      <c r="BZI294" s="9"/>
      <c r="BZJ294" s="9"/>
      <c r="BZK294" s="9"/>
      <c r="BZL294" s="9"/>
      <c r="BZM294" s="9"/>
      <c r="BZN294" s="9"/>
      <c r="BZO294" s="9"/>
      <c r="BZP294" s="9"/>
      <c r="BZQ294" s="9"/>
      <c r="BZR294" s="9"/>
      <c r="BZS294" s="9"/>
      <c r="BZT294" s="9"/>
      <c r="BZU294" s="9"/>
      <c r="BZV294" s="9"/>
      <c r="BZW294" s="9"/>
      <c r="BZX294" s="9"/>
      <c r="BZY294" s="9"/>
      <c r="BZZ294" s="9"/>
      <c r="CAA294" s="9"/>
      <c r="CAB294" s="9"/>
      <c r="CAC294" s="9"/>
      <c r="CAD294" s="9"/>
      <c r="CAE294" s="9"/>
      <c r="CAF294" s="9"/>
      <c r="CAG294" s="9"/>
      <c r="CAH294" s="9"/>
      <c r="CAI294" s="9"/>
      <c r="CAJ294" s="9"/>
      <c r="CAK294" s="9"/>
      <c r="CAL294" s="9"/>
      <c r="CAM294" s="9"/>
      <c r="CAN294" s="9"/>
      <c r="CAO294" s="9"/>
      <c r="CAP294" s="9"/>
      <c r="CAQ294" s="9"/>
      <c r="CAR294" s="9"/>
      <c r="CAS294" s="9"/>
      <c r="CAT294" s="9"/>
      <c r="CAU294" s="9"/>
      <c r="CAV294" s="9"/>
      <c r="CAW294" s="9"/>
      <c r="CAX294" s="9"/>
      <c r="CAY294" s="9"/>
      <c r="CAZ294" s="9"/>
      <c r="CBA294" s="9"/>
      <c r="CBB294" s="9"/>
      <c r="CBC294" s="9"/>
      <c r="CBD294" s="9"/>
      <c r="CBE294" s="9"/>
      <c r="CBF294" s="9"/>
      <c r="CBG294" s="9"/>
      <c r="CBH294" s="9"/>
      <c r="CBI294" s="9"/>
      <c r="CBJ294" s="9"/>
      <c r="CBK294" s="9"/>
      <c r="CBL294" s="9"/>
      <c r="CBM294" s="9"/>
      <c r="CBN294" s="9"/>
      <c r="CBO294" s="9"/>
      <c r="CBP294" s="9"/>
      <c r="CBQ294" s="9"/>
      <c r="CBR294" s="9"/>
      <c r="CBS294" s="9"/>
      <c r="CBT294" s="9"/>
      <c r="CBU294" s="9"/>
      <c r="CBV294" s="9"/>
      <c r="CBW294" s="9"/>
      <c r="CBX294" s="9"/>
      <c r="CBY294" s="9"/>
      <c r="CBZ294" s="9"/>
      <c r="CCA294" s="9"/>
      <c r="CCB294" s="9"/>
      <c r="CCC294" s="9"/>
      <c r="CCD294" s="9"/>
      <c r="CCE294" s="9"/>
      <c r="CCF294" s="9"/>
      <c r="CCG294" s="9"/>
      <c r="CCH294" s="9"/>
      <c r="CCI294" s="9"/>
      <c r="CCJ294" s="9"/>
      <c r="CCK294" s="9"/>
      <c r="CCL294" s="9"/>
      <c r="CCM294" s="9"/>
      <c r="CCN294" s="9"/>
      <c r="CCO294" s="9"/>
      <c r="CCP294" s="9"/>
      <c r="CCQ294" s="9"/>
      <c r="CCR294" s="9"/>
      <c r="CCS294" s="9"/>
      <c r="CCT294" s="9"/>
      <c r="CCU294" s="9"/>
      <c r="CCV294" s="9"/>
      <c r="CCW294" s="9"/>
      <c r="CCX294" s="9"/>
      <c r="CCY294" s="9"/>
      <c r="CCZ294" s="9"/>
      <c r="CDA294" s="9"/>
      <c r="CDB294" s="9"/>
      <c r="CDC294" s="9"/>
      <c r="CDD294" s="9"/>
      <c r="CDE294" s="9"/>
      <c r="CDF294" s="9"/>
      <c r="CDG294" s="9"/>
      <c r="CDH294" s="9"/>
      <c r="CDI294" s="9"/>
      <c r="CDJ294" s="9"/>
      <c r="CDK294" s="9"/>
      <c r="CDL294" s="9"/>
      <c r="CDM294" s="9"/>
      <c r="CDN294" s="9"/>
      <c r="CDO294" s="9"/>
      <c r="CDP294" s="9"/>
      <c r="CDQ294" s="9"/>
      <c r="CDR294" s="9"/>
      <c r="CDS294" s="9"/>
      <c r="CDT294" s="9"/>
      <c r="CDU294" s="9"/>
      <c r="CDV294" s="9"/>
      <c r="CDW294" s="9"/>
      <c r="CDX294" s="9"/>
      <c r="CDY294" s="9"/>
      <c r="CDZ294" s="9"/>
      <c r="CEA294" s="9"/>
      <c r="CEB294" s="9"/>
      <c r="CEC294" s="9"/>
      <c r="CED294" s="9"/>
      <c r="CEE294" s="9"/>
      <c r="CEF294" s="9"/>
      <c r="CEG294" s="9"/>
      <c r="CEH294" s="9"/>
      <c r="CEI294" s="9"/>
      <c r="CEJ294" s="9"/>
      <c r="CEK294" s="9"/>
      <c r="CEL294" s="9"/>
      <c r="CEM294" s="9"/>
      <c r="CEN294" s="9"/>
      <c r="CEO294" s="9"/>
      <c r="CEP294" s="9"/>
      <c r="CEQ294" s="9"/>
      <c r="CER294" s="9"/>
      <c r="CES294" s="9"/>
      <c r="CET294" s="9"/>
      <c r="CEU294" s="9"/>
      <c r="CEV294" s="9"/>
      <c r="CEW294" s="9"/>
      <c r="CEX294" s="9"/>
      <c r="CEY294" s="9"/>
      <c r="CEZ294" s="9"/>
      <c r="CFA294" s="9"/>
      <c r="CFB294" s="9"/>
      <c r="CFC294" s="9"/>
      <c r="CFD294" s="9"/>
      <c r="CFE294" s="9"/>
      <c r="CFF294" s="9"/>
      <c r="CFG294" s="9"/>
      <c r="CFH294" s="9"/>
      <c r="CFI294" s="9"/>
      <c r="CFJ294" s="9"/>
      <c r="CFK294" s="9"/>
      <c r="CFL294" s="9"/>
      <c r="CFM294" s="9"/>
      <c r="CFN294" s="9"/>
      <c r="CFO294" s="9"/>
      <c r="CFP294" s="9"/>
      <c r="CFQ294" s="9"/>
      <c r="CFR294" s="9"/>
      <c r="CFS294" s="9"/>
      <c r="CFT294" s="9"/>
      <c r="CFU294" s="9"/>
      <c r="CFV294" s="9"/>
      <c r="CFW294" s="9"/>
      <c r="CFX294" s="9"/>
      <c r="CFY294" s="9"/>
      <c r="CFZ294" s="9"/>
      <c r="CGA294" s="9"/>
      <c r="CGB294" s="9"/>
      <c r="CGC294" s="9"/>
      <c r="CGD294" s="9"/>
      <c r="CGE294" s="9"/>
      <c r="CGF294" s="9"/>
      <c r="CGG294" s="9"/>
      <c r="CGH294" s="9"/>
      <c r="CGI294" s="9"/>
      <c r="CGJ294" s="9"/>
      <c r="CGK294" s="9"/>
      <c r="CGL294" s="9"/>
      <c r="CGM294" s="9"/>
      <c r="CGN294" s="9"/>
      <c r="CGO294" s="9"/>
      <c r="CGP294" s="9"/>
      <c r="CGQ294" s="9"/>
      <c r="CGR294" s="9"/>
      <c r="CGS294" s="9"/>
      <c r="CGT294" s="9"/>
      <c r="CGU294" s="9"/>
      <c r="CGV294" s="9"/>
      <c r="CGW294" s="9"/>
      <c r="CGX294" s="9"/>
      <c r="CGY294" s="9"/>
      <c r="CGZ294" s="9"/>
      <c r="CHA294" s="9"/>
      <c r="CHB294" s="9"/>
      <c r="CHC294" s="9"/>
      <c r="CHD294" s="9"/>
      <c r="CHE294" s="9"/>
      <c r="CHF294" s="9"/>
      <c r="CHG294" s="9"/>
      <c r="CHH294" s="9"/>
      <c r="CHI294" s="9"/>
      <c r="CHJ294" s="9"/>
      <c r="CHK294" s="9"/>
      <c r="CHL294" s="9"/>
      <c r="CHM294" s="9"/>
      <c r="CHN294" s="9"/>
      <c r="CHO294" s="9"/>
      <c r="CHP294" s="9"/>
      <c r="CHQ294" s="9"/>
      <c r="CHR294" s="9"/>
      <c r="CHS294" s="9"/>
      <c r="CHT294" s="9"/>
      <c r="CHU294" s="9"/>
      <c r="CHV294" s="9"/>
      <c r="CHW294" s="9"/>
      <c r="CHX294" s="9"/>
      <c r="CHY294" s="9"/>
      <c r="CHZ294" s="9"/>
      <c r="CIA294" s="9"/>
      <c r="CIB294" s="9"/>
      <c r="CIC294" s="9"/>
      <c r="CID294" s="9"/>
      <c r="CIE294" s="9"/>
      <c r="CIF294" s="9"/>
      <c r="CIG294" s="9"/>
      <c r="CIH294" s="9"/>
      <c r="CII294" s="9"/>
      <c r="CIJ294" s="9"/>
      <c r="CIK294" s="9"/>
      <c r="CIL294" s="9"/>
      <c r="CIM294" s="9"/>
      <c r="CIN294" s="9"/>
      <c r="CIO294" s="9"/>
      <c r="CIP294" s="9"/>
      <c r="CIQ294" s="9"/>
      <c r="CIR294" s="9"/>
      <c r="CIS294" s="9"/>
      <c r="CIT294" s="9"/>
      <c r="CIU294" s="9"/>
      <c r="CIV294" s="9"/>
      <c r="CIW294" s="9"/>
      <c r="CIX294" s="9"/>
      <c r="CIY294" s="9"/>
      <c r="CIZ294" s="9"/>
      <c r="CJA294" s="9"/>
      <c r="CJB294" s="9"/>
      <c r="CJC294" s="9"/>
      <c r="CJD294" s="9"/>
      <c r="CJE294" s="9"/>
      <c r="CJF294" s="9"/>
      <c r="CJG294" s="9"/>
      <c r="CJH294" s="9"/>
      <c r="CJI294" s="9"/>
      <c r="CJJ294" s="9"/>
      <c r="CJK294" s="9"/>
      <c r="CJL294" s="9"/>
      <c r="CJM294" s="9"/>
      <c r="CJN294" s="9"/>
      <c r="CJO294" s="9"/>
      <c r="CJP294" s="9"/>
      <c r="CJQ294" s="9"/>
      <c r="CJR294" s="9"/>
      <c r="CJS294" s="9"/>
      <c r="CJT294" s="9"/>
      <c r="CJU294" s="9"/>
      <c r="CJV294" s="9"/>
      <c r="CJW294" s="9"/>
      <c r="CJX294" s="9"/>
      <c r="CJY294" s="9"/>
      <c r="CJZ294" s="9"/>
      <c r="CKA294" s="9"/>
      <c r="CKB294" s="9"/>
      <c r="CKC294" s="9"/>
      <c r="CKD294" s="9"/>
      <c r="CKE294" s="9"/>
      <c r="CKF294" s="9"/>
      <c r="CKG294" s="9"/>
      <c r="CKH294" s="9"/>
      <c r="CKI294" s="9"/>
      <c r="CKJ294" s="9"/>
      <c r="CKK294" s="9"/>
      <c r="CKL294" s="9"/>
      <c r="CKM294" s="9"/>
      <c r="CKN294" s="9"/>
      <c r="CKO294" s="9"/>
      <c r="CKP294" s="9"/>
      <c r="CKQ294" s="9"/>
      <c r="CKR294" s="9"/>
      <c r="CKS294" s="9"/>
      <c r="CKT294" s="9"/>
      <c r="CKU294" s="9"/>
      <c r="CKV294" s="9"/>
      <c r="CKW294" s="9"/>
      <c r="CKX294" s="9"/>
      <c r="CKY294" s="9"/>
      <c r="CKZ294" s="9"/>
      <c r="CLA294" s="9"/>
      <c r="CLB294" s="9"/>
      <c r="CLC294" s="9"/>
      <c r="CLD294" s="9"/>
      <c r="CLE294" s="9"/>
      <c r="CLF294" s="9"/>
      <c r="CLG294" s="9"/>
      <c r="CLH294" s="9"/>
      <c r="CLI294" s="9"/>
      <c r="CLJ294" s="9"/>
      <c r="CLK294" s="9"/>
      <c r="CLL294" s="9"/>
      <c r="CLM294" s="9"/>
      <c r="CLN294" s="9"/>
      <c r="CLO294" s="9"/>
      <c r="CLP294" s="9"/>
      <c r="CLQ294" s="9"/>
      <c r="CLR294" s="9"/>
      <c r="CLS294" s="9"/>
      <c r="CLT294" s="9"/>
      <c r="CLU294" s="9"/>
      <c r="CLV294" s="9"/>
      <c r="CLW294" s="9"/>
      <c r="CLX294" s="9"/>
      <c r="CLY294" s="9"/>
      <c r="CLZ294" s="9"/>
      <c r="CMA294" s="9"/>
      <c r="CMB294" s="9"/>
      <c r="CMC294" s="9"/>
      <c r="CMD294" s="9"/>
      <c r="CME294" s="9"/>
      <c r="CMF294" s="9"/>
      <c r="CMG294" s="9"/>
      <c r="CMH294" s="9"/>
      <c r="CMI294" s="9"/>
      <c r="CMJ294" s="9"/>
      <c r="CMK294" s="9"/>
      <c r="CML294" s="9"/>
      <c r="CMM294" s="9"/>
      <c r="CMN294" s="9"/>
      <c r="CMO294" s="9"/>
      <c r="CMP294" s="9"/>
      <c r="CMQ294" s="9"/>
      <c r="CMR294" s="9"/>
      <c r="CMS294" s="9"/>
      <c r="CMT294" s="9"/>
      <c r="CMU294" s="9"/>
      <c r="CMV294" s="9"/>
      <c r="CMW294" s="9"/>
      <c r="CMX294" s="9"/>
      <c r="CMY294" s="9"/>
      <c r="CMZ294" s="9"/>
      <c r="CNA294" s="9"/>
      <c r="CNB294" s="9"/>
      <c r="CNC294" s="9"/>
      <c r="CND294" s="9"/>
      <c r="CNE294" s="9"/>
      <c r="CNF294" s="9"/>
      <c r="CNG294" s="9"/>
      <c r="CNH294" s="9"/>
      <c r="CNI294" s="9"/>
      <c r="CNJ294" s="9"/>
      <c r="CNK294" s="9"/>
      <c r="CNL294" s="9"/>
      <c r="CNM294" s="9"/>
      <c r="CNN294" s="9"/>
      <c r="CNO294" s="9"/>
      <c r="CNP294" s="9"/>
      <c r="CNQ294" s="9"/>
      <c r="CNR294" s="9"/>
      <c r="CNS294" s="9"/>
      <c r="CNT294" s="9"/>
      <c r="CNU294" s="9"/>
      <c r="CNV294" s="9"/>
      <c r="CNW294" s="9"/>
      <c r="CNX294" s="9"/>
      <c r="CNY294" s="9"/>
      <c r="CNZ294" s="9"/>
      <c r="COA294" s="9"/>
      <c r="COB294" s="9"/>
      <c r="COC294" s="9"/>
      <c r="COD294" s="9"/>
      <c r="COE294" s="9"/>
      <c r="COF294" s="9"/>
      <c r="COG294" s="9"/>
      <c r="COH294" s="9"/>
      <c r="COI294" s="9"/>
      <c r="COJ294" s="9"/>
      <c r="COK294" s="9"/>
      <c r="COL294" s="9"/>
      <c r="COM294" s="9"/>
      <c r="CON294" s="9"/>
      <c r="COO294" s="9"/>
      <c r="COP294" s="9"/>
      <c r="COQ294" s="9"/>
      <c r="COR294" s="9"/>
      <c r="COS294" s="9"/>
      <c r="COT294" s="9"/>
      <c r="COU294" s="9"/>
      <c r="COV294" s="9"/>
      <c r="COW294" s="9"/>
      <c r="COX294" s="9"/>
      <c r="COY294" s="9"/>
      <c r="COZ294" s="9"/>
      <c r="CPA294" s="9"/>
      <c r="CPB294" s="9"/>
      <c r="CPC294" s="9"/>
      <c r="CPD294" s="9"/>
      <c r="CPE294" s="9"/>
      <c r="CPF294" s="9"/>
      <c r="CPG294" s="9"/>
      <c r="CPH294" s="9"/>
      <c r="CPI294" s="9"/>
      <c r="CPJ294" s="9"/>
      <c r="CPK294" s="9"/>
      <c r="CPL294" s="9"/>
      <c r="CPM294" s="9"/>
      <c r="CPN294" s="9"/>
      <c r="CPO294" s="9"/>
      <c r="CPP294" s="9"/>
      <c r="CPQ294" s="9"/>
      <c r="CPR294" s="9"/>
      <c r="CPS294" s="9"/>
      <c r="CPT294" s="9"/>
      <c r="CPU294" s="9"/>
      <c r="CPV294" s="9"/>
      <c r="CPW294" s="9"/>
      <c r="CPX294" s="9"/>
      <c r="CPY294" s="9"/>
      <c r="CPZ294" s="9"/>
      <c r="CQA294" s="9"/>
      <c r="CQB294" s="9"/>
      <c r="CQC294" s="9"/>
      <c r="CQD294" s="9"/>
      <c r="CQE294" s="9"/>
      <c r="CQF294" s="9"/>
      <c r="CQG294" s="9"/>
      <c r="CQH294" s="9"/>
      <c r="CQI294" s="9"/>
      <c r="CQJ294" s="9"/>
      <c r="CQK294" s="9"/>
      <c r="CQL294" s="9"/>
      <c r="CQM294" s="9"/>
      <c r="CQN294" s="9"/>
      <c r="CQO294" s="9"/>
      <c r="CQP294" s="9"/>
      <c r="CQQ294" s="9"/>
      <c r="CQR294" s="9"/>
      <c r="CQS294" s="9"/>
      <c r="CQT294" s="9"/>
      <c r="CQU294" s="9"/>
      <c r="CQV294" s="9"/>
      <c r="CQW294" s="9"/>
      <c r="CQX294" s="9"/>
      <c r="CQY294" s="9"/>
      <c r="CQZ294" s="9"/>
      <c r="CRA294" s="9"/>
      <c r="CRB294" s="9"/>
      <c r="CRC294" s="9"/>
      <c r="CRD294" s="9"/>
      <c r="CRE294" s="9"/>
      <c r="CRF294" s="9"/>
      <c r="CRG294" s="9"/>
      <c r="CRH294" s="9"/>
      <c r="CRI294" s="9"/>
      <c r="CRJ294" s="9"/>
      <c r="CRK294" s="9"/>
      <c r="CRL294" s="9"/>
      <c r="CRM294" s="9"/>
      <c r="CRN294" s="9"/>
      <c r="CRO294" s="9"/>
      <c r="CRP294" s="9"/>
      <c r="CRQ294" s="9"/>
      <c r="CRR294" s="9"/>
      <c r="CRS294" s="9"/>
      <c r="CRT294" s="9"/>
      <c r="CRU294" s="9"/>
      <c r="CRV294" s="9"/>
      <c r="CRW294" s="9"/>
      <c r="CRX294" s="9"/>
      <c r="CRY294" s="9"/>
      <c r="CRZ294" s="9"/>
      <c r="CSA294" s="9"/>
      <c r="CSB294" s="9"/>
      <c r="CSC294" s="9"/>
      <c r="CSD294" s="9"/>
      <c r="CSE294" s="9"/>
      <c r="CSF294" s="9"/>
      <c r="CSG294" s="9"/>
      <c r="CSH294" s="9"/>
      <c r="CSI294" s="9"/>
      <c r="CSJ294" s="9"/>
      <c r="CSK294" s="9"/>
      <c r="CSL294" s="9"/>
      <c r="CSM294" s="9"/>
      <c r="CSN294" s="9"/>
      <c r="CSO294" s="9"/>
      <c r="CSP294" s="9"/>
      <c r="CSQ294" s="9"/>
      <c r="CSR294" s="9"/>
      <c r="CSS294" s="9"/>
      <c r="CST294" s="9"/>
      <c r="CSU294" s="9"/>
      <c r="CSV294" s="9"/>
      <c r="CSW294" s="9"/>
      <c r="CSX294" s="9"/>
      <c r="CSY294" s="9"/>
      <c r="CSZ294" s="9"/>
      <c r="CTA294" s="9"/>
      <c r="CTB294" s="9"/>
      <c r="CTC294" s="9"/>
      <c r="CTD294" s="9"/>
      <c r="CTE294" s="9"/>
      <c r="CTF294" s="9"/>
      <c r="CTG294" s="9"/>
      <c r="CTH294" s="9"/>
      <c r="CTI294" s="9"/>
      <c r="CTJ294" s="9"/>
      <c r="CTK294" s="9"/>
      <c r="CTL294" s="9"/>
      <c r="CTM294" s="9"/>
      <c r="CTN294" s="9"/>
      <c r="CTO294" s="9"/>
      <c r="CTP294" s="9"/>
      <c r="CTQ294" s="9"/>
      <c r="CTR294" s="9"/>
      <c r="CTS294" s="9"/>
      <c r="CTT294" s="9"/>
      <c r="CTU294" s="9"/>
      <c r="CTV294" s="9"/>
      <c r="CTW294" s="9"/>
      <c r="CTX294" s="9"/>
      <c r="CTY294" s="9"/>
      <c r="CTZ294" s="9"/>
      <c r="CUA294" s="9"/>
      <c r="CUB294" s="9"/>
      <c r="CUC294" s="9"/>
      <c r="CUD294" s="9"/>
      <c r="CUE294" s="9"/>
      <c r="CUF294" s="9"/>
      <c r="CUG294" s="9"/>
      <c r="CUH294" s="9"/>
      <c r="CUI294" s="9"/>
      <c r="CUJ294" s="9"/>
      <c r="CUK294" s="9"/>
      <c r="CUL294" s="9"/>
      <c r="CUM294" s="9"/>
      <c r="CUN294" s="9"/>
      <c r="CUO294" s="9"/>
      <c r="CUP294" s="9"/>
      <c r="CUQ294" s="9"/>
      <c r="CUR294" s="9"/>
      <c r="CUS294" s="9"/>
      <c r="CUT294" s="9"/>
      <c r="CUU294" s="9"/>
      <c r="CUV294" s="9"/>
      <c r="CUW294" s="9"/>
      <c r="CUX294" s="9"/>
      <c r="CUY294" s="9"/>
      <c r="CUZ294" s="9"/>
      <c r="CVA294" s="9"/>
      <c r="CVB294" s="9"/>
      <c r="CVC294" s="9"/>
      <c r="CVD294" s="9"/>
      <c r="CVE294" s="9"/>
      <c r="CVF294" s="9"/>
      <c r="CVG294" s="9"/>
      <c r="CVH294" s="9"/>
      <c r="CVI294" s="9"/>
      <c r="CVJ294" s="9"/>
      <c r="CVK294" s="9"/>
      <c r="CVL294" s="9"/>
      <c r="CVM294" s="9"/>
      <c r="CVN294" s="9"/>
      <c r="CVO294" s="9"/>
      <c r="CVP294" s="9"/>
      <c r="CVQ294" s="9"/>
      <c r="CVR294" s="9"/>
      <c r="CVS294" s="9"/>
      <c r="CVT294" s="9"/>
      <c r="CVU294" s="9"/>
      <c r="CVV294" s="9"/>
      <c r="CVW294" s="9"/>
      <c r="CVX294" s="9"/>
      <c r="CVY294" s="9"/>
      <c r="CVZ294" s="9"/>
      <c r="CWA294" s="9"/>
      <c r="CWB294" s="9"/>
      <c r="CWC294" s="9"/>
      <c r="CWD294" s="9"/>
      <c r="CWE294" s="9"/>
      <c r="CWF294" s="9"/>
      <c r="CWG294" s="9"/>
      <c r="CWH294" s="9"/>
      <c r="CWI294" s="9"/>
      <c r="CWJ294" s="9"/>
      <c r="CWK294" s="9"/>
      <c r="CWL294" s="9"/>
      <c r="CWM294" s="9"/>
      <c r="CWN294" s="9"/>
      <c r="CWO294" s="9"/>
      <c r="CWP294" s="9"/>
      <c r="CWQ294" s="9"/>
      <c r="CWR294" s="9"/>
      <c r="CWS294" s="9"/>
      <c r="CWT294" s="9"/>
      <c r="CWU294" s="9"/>
      <c r="CWV294" s="9"/>
      <c r="CWW294" s="9"/>
      <c r="CWX294" s="9"/>
      <c r="CWY294" s="9"/>
      <c r="CWZ294" s="9"/>
      <c r="CXA294" s="9"/>
      <c r="CXB294" s="9"/>
      <c r="CXC294" s="9"/>
      <c r="CXD294" s="9"/>
      <c r="CXE294" s="9"/>
      <c r="CXF294" s="9"/>
      <c r="CXG294" s="9"/>
      <c r="CXH294" s="9"/>
      <c r="CXI294" s="9"/>
      <c r="CXJ294" s="9"/>
      <c r="CXK294" s="9"/>
      <c r="CXL294" s="9"/>
      <c r="CXM294" s="9"/>
      <c r="CXN294" s="9"/>
      <c r="CXO294" s="9"/>
      <c r="CXP294" s="9"/>
      <c r="CXQ294" s="9"/>
      <c r="CXR294" s="9"/>
      <c r="CXS294" s="9"/>
      <c r="CXT294" s="9"/>
      <c r="CXU294" s="9"/>
      <c r="CXV294" s="9"/>
      <c r="CXW294" s="9"/>
      <c r="CXX294" s="9"/>
      <c r="CXY294" s="9"/>
      <c r="CXZ294" s="9"/>
      <c r="CYA294" s="9"/>
      <c r="CYB294" s="9"/>
      <c r="CYC294" s="9"/>
      <c r="CYD294" s="9"/>
      <c r="CYE294" s="9"/>
      <c r="CYF294" s="9"/>
      <c r="CYG294" s="9"/>
      <c r="CYH294" s="9"/>
      <c r="CYI294" s="9"/>
      <c r="CYJ294" s="9"/>
      <c r="CYK294" s="9"/>
      <c r="CYL294" s="9"/>
      <c r="CYM294" s="9"/>
      <c r="CYN294" s="9"/>
      <c r="CYO294" s="9"/>
      <c r="CYP294" s="9"/>
      <c r="CYQ294" s="9"/>
      <c r="CYR294" s="9"/>
      <c r="CYS294" s="9"/>
      <c r="CYT294" s="9"/>
      <c r="CYU294" s="9"/>
      <c r="CYV294" s="9"/>
      <c r="CYW294" s="9"/>
      <c r="CYX294" s="9"/>
      <c r="CYY294" s="9"/>
      <c r="CYZ294" s="9"/>
      <c r="CZA294" s="9"/>
      <c r="CZB294" s="9"/>
      <c r="CZC294" s="9"/>
      <c r="CZD294" s="9"/>
      <c r="CZE294" s="9"/>
      <c r="CZF294" s="9"/>
      <c r="CZG294" s="9"/>
      <c r="CZH294" s="9"/>
      <c r="CZI294" s="9"/>
      <c r="CZJ294" s="9"/>
      <c r="CZK294" s="9"/>
      <c r="CZL294" s="9"/>
      <c r="CZM294" s="9"/>
      <c r="CZN294" s="9"/>
      <c r="CZO294" s="9"/>
      <c r="CZP294" s="9"/>
      <c r="CZQ294" s="9"/>
      <c r="CZR294" s="9"/>
      <c r="CZS294" s="9"/>
      <c r="CZT294" s="9"/>
      <c r="CZU294" s="9"/>
      <c r="CZV294" s="9"/>
      <c r="CZW294" s="9"/>
      <c r="CZX294" s="9"/>
      <c r="CZY294" s="9"/>
      <c r="CZZ294" s="9"/>
      <c r="DAA294" s="9"/>
      <c r="DAB294" s="9"/>
      <c r="DAC294" s="9"/>
      <c r="DAD294" s="9"/>
      <c r="DAE294" s="9"/>
      <c r="DAF294" s="9"/>
      <c r="DAG294" s="9"/>
      <c r="DAH294" s="9"/>
      <c r="DAI294" s="9"/>
      <c r="DAJ294" s="9"/>
      <c r="DAK294" s="9"/>
      <c r="DAL294" s="9"/>
      <c r="DAM294" s="9"/>
      <c r="DAN294" s="9"/>
      <c r="DAO294" s="9"/>
      <c r="DAP294" s="9"/>
      <c r="DAQ294" s="9"/>
      <c r="DAR294" s="9"/>
      <c r="DAS294" s="9"/>
      <c r="DAT294" s="9"/>
      <c r="DAU294" s="9"/>
      <c r="DAV294" s="9"/>
      <c r="DAW294" s="9"/>
      <c r="DAX294" s="9"/>
      <c r="DAY294" s="9"/>
      <c r="DAZ294" s="9"/>
      <c r="DBA294" s="9"/>
      <c r="DBB294" s="9"/>
      <c r="DBC294" s="9"/>
      <c r="DBD294" s="9"/>
      <c r="DBE294" s="9"/>
      <c r="DBF294" s="9"/>
      <c r="DBG294" s="9"/>
      <c r="DBH294" s="9"/>
      <c r="DBI294" s="9"/>
      <c r="DBJ294" s="9"/>
      <c r="DBK294" s="9"/>
      <c r="DBL294" s="9"/>
      <c r="DBM294" s="9"/>
      <c r="DBN294" s="9"/>
      <c r="DBO294" s="9"/>
      <c r="DBP294" s="9"/>
      <c r="DBQ294" s="9"/>
      <c r="DBR294" s="9"/>
      <c r="DBS294" s="9"/>
      <c r="DBT294" s="9"/>
      <c r="DBU294" s="9"/>
      <c r="DBV294" s="9"/>
      <c r="DBW294" s="9"/>
      <c r="DBX294" s="9"/>
      <c r="DBY294" s="9"/>
      <c r="DBZ294" s="9"/>
      <c r="DCA294" s="9"/>
      <c r="DCB294" s="9"/>
      <c r="DCC294" s="9"/>
      <c r="DCD294" s="9"/>
      <c r="DCE294" s="9"/>
      <c r="DCF294" s="9"/>
      <c r="DCG294" s="9"/>
      <c r="DCH294" s="9"/>
      <c r="DCI294" s="9"/>
      <c r="DCJ294" s="9"/>
      <c r="DCK294" s="9"/>
      <c r="DCL294" s="9"/>
      <c r="DCM294" s="9"/>
      <c r="DCN294" s="9"/>
      <c r="DCO294" s="9"/>
      <c r="DCP294" s="9"/>
      <c r="DCQ294" s="9"/>
      <c r="DCR294" s="9"/>
      <c r="DCS294" s="9"/>
      <c r="DCT294" s="9"/>
      <c r="DCU294" s="9"/>
      <c r="DCV294" s="9"/>
      <c r="DCW294" s="9"/>
      <c r="DCX294" s="9"/>
      <c r="DCY294" s="9"/>
      <c r="DCZ294" s="9"/>
      <c r="DDA294" s="9"/>
      <c r="DDB294" s="9"/>
      <c r="DDC294" s="9"/>
      <c r="DDD294" s="9"/>
      <c r="DDE294" s="9"/>
      <c r="DDF294" s="9"/>
      <c r="DDG294" s="9"/>
      <c r="DDH294" s="9"/>
      <c r="DDI294" s="9"/>
      <c r="DDJ294" s="9"/>
      <c r="DDK294" s="9"/>
      <c r="DDL294" s="9"/>
      <c r="DDM294" s="9"/>
      <c r="DDN294" s="9"/>
      <c r="DDO294" s="9"/>
      <c r="DDP294" s="9"/>
      <c r="DDQ294" s="9"/>
      <c r="DDR294" s="9"/>
      <c r="DDS294" s="9"/>
      <c r="DDT294" s="9"/>
      <c r="DDU294" s="9"/>
      <c r="DDV294" s="9"/>
      <c r="DDW294" s="9"/>
      <c r="DDX294" s="9"/>
      <c r="DDY294" s="9"/>
      <c r="DDZ294" s="9"/>
      <c r="DEA294" s="9"/>
      <c r="DEB294" s="9"/>
      <c r="DEC294" s="9"/>
      <c r="DED294" s="9"/>
      <c r="DEE294" s="9"/>
      <c r="DEF294" s="9"/>
      <c r="DEG294" s="9"/>
      <c r="DEH294" s="9"/>
      <c r="DEI294" s="9"/>
      <c r="DEJ294" s="9"/>
      <c r="DEK294" s="9"/>
      <c r="DEL294" s="9"/>
      <c r="DEM294" s="9"/>
      <c r="DEN294" s="9"/>
      <c r="DEO294" s="9"/>
      <c r="DEP294" s="9"/>
      <c r="DEQ294" s="9"/>
      <c r="DER294" s="9"/>
      <c r="DES294" s="9"/>
      <c r="DET294" s="9"/>
      <c r="DEU294" s="9"/>
      <c r="DEV294" s="9"/>
      <c r="DEW294" s="9"/>
      <c r="DEX294" s="9"/>
      <c r="DEY294" s="9"/>
      <c r="DEZ294" s="9"/>
      <c r="DFA294" s="9"/>
      <c r="DFB294" s="9"/>
      <c r="DFC294" s="9"/>
      <c r="DFD294" s="9"/>
      <c r="DFE294" s="9"/>
      <c r="DFF294" s="9"/>
      <c r="DFG294" s="9"/>
      <c r="DFH294" s="9"/>
      <c r="DFI294" s="9"/>
      <c r="DFJ294" s="9"/>
      <c r="DFK294" s="9"/>
      <c r="DFL294" s="9"/>
      <c r="DFM294" s="9"/>
      <c r="DFN294" s="9"/>
      <c r="DFO294" s="9"/>
      <c r="DFP294" s="9"/>
      <c r="DFQ294" s="9"/>
      <c r="DFR294" s="9"/>
      <c r="DFS294" s="9"/>
      <c r="DFT294" s="9"/>
      <c r="DFU294" s="9"/>
      <c r="DFV294" s="9"/>
      <c r="DFW294" s="9"/>
      <c r="DFX294" s="9"/>
      <c r="DFY294" s="9"/>
      <c r="DFZ294" s="9"/>
      <c r="DGA294" s="9"/>
      <c r="DGB294" s="9"/>
      <c r="DGC294" s="9"/>
      <c r="DGD294" s="9"/>
      <c r="DGE294" s="9"/>
      <c r="DGF294" s="9"/>
      <c r="DGG294" s="9"/>
      <c r="DGH294" s="9"/>
      <c r="DGI294" s="9"/>
      <c r="DGJ294" s="9"/>
      <c r="DGK294" s="9"/>
      <c r="DGL294" s="9"/>
      <c r="DGM294" s="9"/>
      <c r="DGN294" s="9"/>
      <c r="DGO294" s="9"/>
      <c r="DGP294" s="9"/>
      <c r="DGQ294" s="9"/>
      <c r="DGR294" s="9"/>
      <c r="DGS294" s="9"/>
      <c r="DGT294" s="9"/>
      <c r="DGU294" s="9"/>
      <c r="DGV294" s="9"/>
      <c r="DGW294" s="9"/>
      <c r="DGX294" s="9"/>
      <c r="DGY294" s="9"/>
      <c r="DGZ294" s="9"/>
      <c r="DHA294" s="9"/>
      <c r="DHB294" s="9"/>
      <c r="DHC294" s="9"/>
      <c r="DHD294" s="9"/>
      <c r="DHE294" s="9"/>
      <c r="DHF294" s="9"/>
      <c r="DHG294" s="9"/>
      <c r="DHH294" s="9"/>
      <c r="DHI294" s="9"/>
      <c r="DHJ294" s="9"/>
      <c r="DHK294" s="9"/>
      <c r="DHL294" s="9"/>
      <c r="DHM294" s="9"/>
      <c r="DHN294" s="9"/>
      <c r="DHO294" s="9"/>
      <c r="DHP294" s="9"/>
      <c r="DHQ294" s="9"/>
      <c r="DHR294" s="9"/>
      <c r="DHS294" s="9"/>
      <c r="DHT294" s="9"/>
      <c r="DHU294" s="9"/>
      <c r="DHV294" s="9"/>
      <c r="DHW294" s="9"/>
      <c r="DHX294" s="9"/>
      <c r="DHY294" s="9"/>
      <c r="DHZ294" s="9"/>
      <c r="DIA294" s="9"/>
      <c r="DIB294" s="9"/>
      <c r="DIC294" s="9"/>
      <c r="DID294" s="9"/>
      <c r="DIE294" s="9"/>
      <c r="DIF294" s="9"/>
      <c r="DIG294" s="9"/>
      <c r="DIH294" s="9"/>
      <c r="DII294" s="9"/>
      <c r="DIJ294" s="9"/>
      <c r="DIK294" s="9"/>
      <c r="DIL294" s="9"/>
      <c r="DIM294" s="9"/>
      <c r="DIN294" s="9"/>
      <c r="DIO294" s="9"/>
      <c r="DIP294" s="9"/>
      <c r="DIQ294" s="9"/>
      <c r="DIR294" s="9"/>
      <c r="DIS294" s="9"/>
      <c r="DIT294" s="9"/>
      <c r="DIU294" s="9"/>
      <c r="DIV294" s="9"/>
      <c r="DIW294" s="9"/>
      <c r="DIX294" s="9"/>
      <c r="DIY294" s="9"/>
      <c r="DIZ294" s="9"/>
      <c r="DJA294" s="9"/>
      <c r="DJB294" s="9"/>
      <c r="DJC294" s="9"/>
      <c r="DJD294" s="9"/>
      <c r="DJE294" s="9"/>
      <c r="DJF294" s="9"/>
      <c r="DJG294" s="9"/>
      <c r="DJH294" s="9"/>
      <c r="DJI294" s="9"/>
      <c r="DJJ294" s="9"/>
      <c r="DJK294" s="9"/>
      <c r="DJL294" s="9"/>
      <c r="DJM294" s="9"/>
      <c r="DJN294" s="9"/>
      <c r="DJO294" s="9"/>
      <c r="DJP294" s="9"/>
      <c r="DJQ294" s="9"/>
      <c r="DJR294" s="9"/>
      <c r="DJS294" s="9"/>
      <c r="DJT294" s="9"/>
      <c r="DJU294" s="9"/>
      <c r="DJV294" s="9"/>
      <c r="DJW294" s="9"/>
      <c r="DJX294" s="9"/>
      <c r="DJY294" s="9"/>
      <c r="DJZ294" s="9"/>
      <c r="DKA294" s="9"/>
      <c r="DKB294" s="9"/>
      <c r="DKC294" s="9"/>
      <c r="DKD294" s="9"/>
      <c r="DKE294" s="9"/>
      <c r="DKF294" s="9"/>
      <c r="DKG294" s="9"/>
      <c r="DKH294" s="9"/>
      <c r="DKI294" s="9"/>
      <c r="DKJ294" s="9"/>
      <c r="DKK294" s="9"/>
      <c r="DKL294" s="9"/>
      <c r="DKM294" s="9"/>
      <c r="DKN294" s="9"/>
      <c r="DKO294" s="9"/>
      <c r="DKP294" s="9"/>
      <c r="DKQ294" s="9"/>
      <c r="DKR294" s="9"/>
      <c r="DKS294" s="9"/>
      <c r="DKT294" s="9"/>
      <c r="DKU294" s="9"/>
      <c r="DKV294" s="9"/>
      <c r="DKW294" s="9"/>
      <c r="DKX294" s="9"/>
      <c r="DKY294" s="9"/>
      <c r="DKZ294" s="9"/>
      <c r="DLA294" s="9"/>
      <c r="DLB294" s="9"/>
      <c r="DLC294" s="9"/>
      <c r="DLD294" s="9"/>
      <c r="DLE294" s="9"/>
      <c r="DLF294" s="9"/>
      <c r="DLG294" s="9"/>
      <c r="DLH294" s="9"/>
      <c r="DLI294" s="9"/>
      <c r="DLJ294" s="9"/>
      <c r="DLK294" s="9"/>
      <c r="DLL294" s="9"/>
      <c r="DLM294" s="9"/>
      <c r="DLN294" s="9"/>
      <c r="DLO294" s="9"/>
      <c r="DLP294" s="9"/>
      <c r="DLQ294" s="9"/>
      <c r="DLR294" s="9"/>
      <c r="DLS294" s="9"/>
      <c r="DLT294" s="9"/>
      <c r="DLU294" s="9"/>
      <c r="DLV294" s="9"/>
      <c r="DLW294" s="9"/>
      <c r="DLX294" s="9"/>
      <c r="DLY294" s="9"/>
      <c r="DLZ294" s="9"/>
      <c r="DMA294" s="9"/>
      <c r="DMB294" s="9"/>
      <c r="DMC294" s="9"/>
      <c r="DMD294" s="9"/>
      <c r="DME294" s="9"/>
      <c r="DMF294" s="9"/>
      <c r="DMG294" s="9"/>
      <c r="DMH294" s="9"/>
      <c r="DMI294" s="9"/>
      <c r="DMJ294" s="9"/>
      <c r="DMK294" s="9"/>
      <c r="DML294" s="9"/>
      <c r="DMM294" s="9"/>
      <c r="DMN294" s="9"/>
      <c r="DMO294" s="9"/>
      <c r="DMP294" s="9"/>
      <c r="DMQ294" s="9"/>
      <c r="DMR294" s="9"/>
      <c r="DMS294" s="9"/>
      <c r="DMT294" s="9"/>
      <c r="DMU294" s="9"/>
      <c r="DMV294" s="9"/>
      <c r="DMW294" s="9"/>
      <c r="DMX294" s="9"/>
      <c r="DMY294" s="9"/>
      <c r="DMZ294" s="9"/>
      <c r="DNA294" s="9"/>
      <c r="DNB294" s="9"/>
      <c r="DNC294" s="9"/>
      <c r="DND294" s="9"/>
      <c r="DNE294" s="9"/>
      <c r="DNF294" s="9"/>
      <c r="DNG294" s="9"/>
      <c r="DNH294" s="9"/>
      <c r="DNI294" s="9"/>
      <c r="DNJ294" s="9"/>
      <c r="DNK294" s="9"/>
      <c r="DNL294" s="9"/>
      <c r="DNM294" s="9"/>
      <c r="DNN294" s="9"/>
      <c r="DNO294" s="9"/>
      <c r="DNP294" s="9"/>
      <c r="DNQ294" s="9"/>
      <c r="DNR294" s="9"/>
      <c r="DNS294" s="9"/>
      <c r="DNT294" s="9"/>
      <c r="DNU294" s="9"/>
      <c r="DNV294" s="9"/>
      <c r="DNW294" s="9"/>
      <c r="DNX294" s="9"/>
      <c r="DNY294" s="9"/>
      <c r="DNZ294" s="9"/>
      <c r="DOA294" s="9"/>
      <c r="DOB294" s="9"/>
      <c r="DOC294" s="9"/>
      <c r="DOD294" s="9"/>
      <c r="DOE294" s="9"/>
      <c r="DOF294" s="9"/>
      <c r="DOG294" s="9"/>
      <c r="DOH294" s="9"/>
      <c r="DOI294" s="9"/>
      <c r="DOJ294" s="9"/>
      <c r="DOK294" s="9"/>
      <c r="DOL294" s="9"/>
      <c r="DOM294" s="9"/>
      <c r="DON294" s="9"/>
      <c r="DOO294" s="9"/>
      <c r="DOP294" s="9"/>
      <c r="DOQ294" s="9"/>
      <c r="DOR294" s="9"/>
      <c r="DOS294" s="9"/>
      <c r="DOT294" s="9"/>
      <c r="DOU294" s="9"/>
      <c r="DOV294" s="9"/>
      <c r="DOW294" s="9"/>
      <c r="DOX294" s="9"/>
      <c r="DOY294" s="9"/>
      <c r="DOZ294" s="9"/>
      <c r="DPA294" s="9"/>
      <c r="DPB294" s="9"/>
      <c r="DPC294" s="9"/>
      <c r="DPD294" s="9"/>
      <c r="DPE294" s="9"/>
      <c r="DPF294" s="9"/>
      <c r="DPG294" s="9"/>
      <c r="DPH294" s="9"/>
      <c r="DPI294" s="9"/>
      <c r="DPJ294" s="9"/>
      <c r="DPK294" s="9"/>
      <c r="DPL294" s="9"/>
      <c r="DPM294" s="9"/>
      <c r="DPN294" s="9"/>
      <c r="DPO294" s="9"/>
      <c r="DPP294" s="9"/>
      <c r="DPQ294" s="9"/>
      <c r="DPR294" s="9"/>
      <c r="DPS294" s="9"/>
      <c r="DPT294" s="9"/>
      <c r="DPU294" s="9"/>
      <c r="DPV294" s="9"/>
      <c r="DPW294" s="9"/>
      <c r="DPX294" s="9"/>
      <c r="DPY294" s="9"/>
      <c r="DPZ294" s="9"/>
      <c r="DQA294" s="9"/>
      <c r="DQB294" s="9"/>
      <c r="DQC294" s="9"/>
      <c r="DQD294" s="9"/>
      <c r="DQE294" s="9"/>
      <c r="DQF294" s="9"/>
      <c r="DQG294" s="9"/>
      <c r="DQH294" s="9"/>
      <c r="DQI294" s="9"/>
      <c r="DQJ294" s="9"/>
      <c r="DQK294" s="9"/>
      <c r="DQL294" s="9"/>
      <c r="DQM294" s="9"/>
      <c r="DQN294" s="9"/>
      <c r="DQO294" s="9"/>
      <c r="DQP294" s="9"/>
      <c r="DQQ294" s="9"/>
      <c r="DQR294" s="9"/>
      <c r="DQS294" s="9"/>
      <c r="DQT294" s="9"/>
      <c r="DQU294" s="9"/>
      <c r="DQV294" s="9"/>
      <c r="DQW294" s="9"/>
      <c r="DQX294" s="9"/>
      <c r="DQY294" s="9"/>
      <c r="DQZ294" s="9"/>
      <c r="DRA294" s="9"/>
      <c r="DRB294" s="9"/>
      <c r="DRC294" s="9"/>
      <c r="DRD294" s="9"/>
      <c r="DRE294" s="9"/>
      <c r="DRF294" s="9"/>
      <c r="DRG294" s="9"/>
      <c r="DRH294" s="9"/>
      <c r="DRI294" s="9"/>
      <c r="DRJ294" s="9"/>
      <c r="DRK294" s="9"/>
      <c r="DRL294" s="9"/>
      <c r="DRM294" s="9"/>
      <c r="DRN294" s="9"/>
      <c r="DRO294" s="9"/>
      <c r="DRP294" s="9"/>
      <c r="DRQ294" s="9"/>
      <c r="DRR294" s="9"/>
      <c r="DRS294" s="9"/>
      <c r="DRT294" s="9"/>
      <c r="DRU294" s="9"/>
      <c r="DRV294" s="9"/>
      <c r="DRW294" s="9"/>
      <c r="DRX294" s="9"/>
      <c r="DRY294" s="9"/>
      <c r="DRZ294" s="9"/>
      <c r="DSA294" s="9"/>
      <c r="DSB294" s="9"/>
      <c r="DSC294" s="9"/>
      <c r="DSD294" s="9"/>
      <c r="DSE294" s="9"/>
      <c r="DSF294" s="9"/>
      <c r="DSG294" s="9"/>
      <c r="DSH294" s="9"/>
      <c r="DSI294" s="9"/>
      <c r="DSJ294" s="9"/>
      <c r="DSK294" s="9"/>
      <c r="DSL294" s="9"/>
      <c r="DSM294" s="9"/>
      <c r="DSN294" s="9"/>
      <c r="DSO294" s="9"/>
      <c r="DSP294" s="9"/>
      <c r="DSQ294" s="9"/>
      <c r="DSR294" s="9"/>
      <c r="DSS294" s="9"/>
      <c r="DST294" s="9"/>
      <c r="DSU294" s="9"/>
      <c r="DSV294" s="9"/>
      <c r="DSW294" s="9"/>
      <c r="DSX294" s="9"/>
      <c r="DSY294" s="9"/>
      <c r="DSZ294" s="9"/>
      <c r="DTA294" s="9"/>
      <c r="DTB294" s="9"/>
      <c r="DTC294" s="9"/>
      <c r="DTD294" s="9"/>
      <c r="DTE294" s="9"/>
      <c r="DTF294" s="9"/>
      <c r="DTG294" s="9"/>
      <c r="DTH294" s="9"/>
      <c r="DTI294" s="9"/>
      <c r="DTJ294" s="9"/>
      <c r="DTK294" s="9"/>
      <c r="DTL294" s="9"/>
      <c r="DTM294" s="9"/>
      <c r="DTN294" s="9"/>
      <c r="DTO294" s="9"/>
      <c r="DTP294" s="9"/>
      <c r="DTQ294" s="9"/>
      <c r="DTR294" s="9"/>
      <c r="DTS294" s="9"/>
      <c r="DTT294" s="9"/>
      <c r="DTU294" s="9"/>
      <c r="DTV294" s="9"/>
      <c r="DTW294" s="9"/>
      <c r="DTX294" s="9"/>
      <c r="DTY294" s="9"/>
      <c r="DTZ294" s="9"/>
      <c r="DUA294" s="9"/>
      <c r="DUB294" s="9"/>
      <c r="DUC294" s="9"/>
      <c r="DUD294" s="9"/>
      <c r="DUE294" s="9"/>
      <c r="DUF294" s="9"/>
      <c r="DUG294" s="9"/>
      <c r="DUH294" s="9"/>
      <c r="DUI294" s="9"/>
      <c r="DUJ294" s="9"/>
      <c r="DUK294" s="9"/>
      <c r="DUL294" s="9"/>
      <c r="DUM294" s="9"/>
      <c r="DUN294" s="9"/>
      <c r="DUO294" s="9"/>
      <c r="DUP294" s="9"/>
      <c r="DUQ294" s="9"/>
      <c r="DUR294" s="9"/>
      <c r="DUS294" s="9"/>
      <c r="DUT294" s="9"/>
      <c r="DUU294" s="9"/>
      <c r="DUV294" s="9"/>
      <c r="DUW294" s="9"/>
      <c r="DUX294" s="9"/>
      <c r="DUY294" s="9"/>
      <c r="DUZ294" s="9"/>
      <c r="DVA294" s="9"/>
      <c r="DVB294" s="9"/>
      <c r="DVC294" s="9"/>
      <c r="DVD294" s="9"/>
      <c r="DVE294" s="9"/>
      <c r="DVF294" s="9"/>
      <c r="DVG294" s="9"/>
      <c r="DVH294" s="9"/>
      <c r="DVI294" s="9"/>
      <c r="DVJ294" s="9"/>
      <c r="DVK294" s="9"/>
      <c r="DVL294" s="9"/>
      <c r="DVM294" s="9"/>
      <c r="DVN294" s="9"/>
      <c r="DVO294" s="9"/>
      <c r="DVP294" s="9"/>
      <c r="DVQ294" s="9"/>
      <c r="DVR294" s="9"/>
      <c r="DVS294" s="9"/>
      <c r="DVT294" s="9"/>
      <c r="DVU294" s="9"/>
      <c r="DVV294" s="9"/>
      <c r="DVW294" s="9"/>
      <c r="DVX294" s="9"/>
      <c r="DVY294" s="9"/>
      <c r="DVZ294" s="9"/>
      <c r="DWA294" s="9"/>
      <c r="DWB294" s="9"/>
      <c r="DWC294" s="9"/>
      <c r="DWD294" s="9"/>
      <c r="DWE294" s="9"/>
      <c r="DWF294" s="9"/>
      <c r="DWG294" s="9"/>
      <c r="DWH294" s="9"/>
      <c r="DWI294" s="9"/>
      <c r="DWJ294" s="9"/>
      <c r="DWK294" s="9"/>
      <c r="DWL294" s="9"/>
      <c r="DWM294" s="9"/>
      <c r="DWN294" s="9"/>
      <c r="DWO294" s="9"/>
      <c r="DWP294" s="9"/>
      <c r="DWQ294" s="9"/>
      <c r="DWR294" s="9"/>
      <c r="DWS294" s="9"/>
      <c r="DWT294" s="9"/>
      <c r="DWU294" s="9"/>
      <c r="DWV294" s="9"/>
      <c r="DWW294" s="9"/>
      <c r="DWX294" s="9"/>
      <c r="DWY294" s="9"/>
      <c r="DWZ294" s="9"/>
      <c r="DXA294" s="9"/>
      <c r="DXB294" s="9"/>
      <c r="DXC294" s="9"/>
      <c r="DXD294" s="9"/>
      <c r="DXE294" s="9"/>
      <c r="DXF294" s="9"/>
      <c r="DXG294" s="9"/>
      <c r="DXH294" s="9"/>
      <c r="DXI294" s="9"/>
      <c r="DXJ294" s="9"/>
      <c r="DXK294" s="9"/>
      <c r="DXL294" s="9"/>
      <c r="DXM294" s="9"/>
      <c r="DXN294" s="9"/>
      <c r="DXO294" s="9"/>
      <c r="DXP294" s="9"/>
      <c r="DXQ294" s="9"/>
      <c r="DXR294" s="9"/>
      <c r="DXS294" s="9"/>
      <c r="DXT294" s="9"/>
      <c r="DXU294" s="9"/>
      <c r="DXV294" s="9"/>
      <c r="DXW294" s="9"/>
      <c r="DXX294" s="9"/>
      <c r="DXY294" s="9"/>
      <c r="DXZ294" s="9"/>
      <c r="DYA294" s="9"/>
      <c r="DYB294" s="9"/>
      <c r="DYC294" s="9"/>
      <c r="DYD294" s="9"/>
      <c r="DYE294" s="9"/>
      <c r="DYF294" s="9"/>
      <c r="DYG294" s="9"/>
      <c r="DYH294" s="9"/>
      <c r="DYI294" s="9"/>
      <c r="DYJ294" s="9"/>
      <c r="DYK294" s="9"/>
      <c r="DYL294" s="9"/>
      <c r="DYM294" s="9"/>
      <c r="DYN294" s="9"/>
      <c r="DYO294" s="9"/>
      <c r="DYP294" s="9"/>
      <c r="DYQ294" s="9"/>
      <c r="DYR294" s="9"/>
      <c r="DYS294" s="9"/>
      <c r="DYT294" s="9"/>
      <c r="DYU294" s="9"/>
      <c r="DYV294" s="9"/>
      <c r="DYW294" s="9"/>
      <c r="DYX294" s="9"/>
      <c r="DYY294" s="9"/>
      <c r="DYZ294" s="9"/>
      <c r="DZA294" s="9"/>
      <c r="DZB294" s="9"/>
      <c r="DZC294" s="9"/>
      <c r="DZD294" s="9"/>
      <c r="DZE294" s="9"/>
      <c r="DZF294" s="9"/>
      <c r="DZG294" s="9"/>
      <c r="DZH294" s="9"/>
      <c r="DZI294" s="9"/>
      <c r="DZJ294" s="9"/>
      <c r="DZK294" s="9"/>
      <c r="DZL294" s="9"/>
      <c r="DZM294" s="9"/>
      <c r="DZN294" s="9"/>
      <c r="DZO294" s="9"/>
      <c r="DZP294" s="9"/>
      <c r="DZQ294" s="9"/>
      <c r="DZR294" s="9"/>
      <c r="DZS294" s="9"/>
      <c r="DZT294" s="9"/>
      <c r="DZU294" s="9"/>
      <c r="DZV294" s="9"/>
      <c r="DZW294" s="9"/>
      <c r="DZX294" s="9"/>
      <c r="DZY294" s="9"/>
      <c r="DZZ294" s="9"/>
      <c r="EAA294" s="9"/>
      <c r="EAB294" s="9"/>
      <c r="EAC294" s="9"/>
      <c r="EAD294" s="9"/>
      <c r="EAE294" s="9"/>
      <c r="EAF294" s="9"/>
      <c r="EAG294" s="9"/>
      <c r="EAH294" s="9"/>
      <c r="EAI294" s="9"/>
      <c r="EAJ294" s="9"/>
      <c r="EAK294" s="9"/>
      <c r="EAL294" s="9"/>
      <c r="EAM294" s="9"/>
      <c r="EAN294" s="9"/>
      <c r="EAO294" s="9"/>
      <c r="EAP294" s="9"/>
      <c r="EAQ294" s="9"/>
      <c r="EAR294" s="9"/>
      <c r="EAS294" s="9"/>
      <c r="EAT294" s="9"/>
      <c r="EAU294" s="9"/>
      <c r="EAV294" s="9"/>
      <c r="EAW294" s="9"/>
      <c r="EAX294" s="9"/>
      <c r="EAY294" s="9"/>
      <c r="EAZ294" s="9"/>
      <c r="EBA294" s="9"/>
      <c r="EBB294" s="9"/>
      <c r="EBC294" s="9"/>
      <c r="EBD294" s="9"/>
      <c r="EBE294" s="9"/>
      <c r="EBF294" s="9"/>
      <c r="EBG294" s="9"/>
      <c r="EBH294" s="9"/>
      <c r="EBI294" s="9"/>
      <c r="EBJ294" s="9"/>
      <c r="EBK294" s="9"/>
      <c r="EBL294" s="9"/>
      <c r="EBM294" s="9"/>
      <c r="EBN294" s="9"/>
      <c r="EBO294" s="9"/>
      <c r="EBP294" s="9"/>
      <c r="EBQ294" s="9"/>
      <c r="EBR294" s="9"/>
      <c r="EBS294" s="9"/>
      <c r="EBT294" s="9"/>
      <c r="EBU294" s="9"/>
      <c r="EBV294" s="9"/>
      <c r="EBW294" s="9"/>
      <c r="EBX294" s="9"/>
      <c r="EBY294" s="9"/>
      <c r="EBZ294" s="9"/>
      <c r="ECA294" s="9"/>
      <c r="ECB294" s="9"/>
      <c r="ECC294" s="9"/>
      <c r="ECD294" s="9"/>
      <c r="ECE294" s="9"/>
      <c r="ECF294" s="9"/>
      <c r="ECG294" s="9"/>
      <c r="ECH294" s="9"/>
      <c r="ECI294" s="9"/>
      <c r="ECJ294" s="9"/>
      <c r="ECK294" s="9"/>
      <c r="ECL294" s="9"/>
      <c r="ECM294" s="9"/>
      <c r="ECN294" s="9"/>
      <c r="ECO294" s="9"/>
      <c r="ECP294" s="9"/>
      <c r="ECQ294" s="9"/>
      <c r="ECR294" s="9"/>
      <c r="ECS294" s="9"/>
      <c r="ECT294" s="9"/>
      <c r="ECU294" s="9"/>
      <c r="ECV294" s="9"/>
      <c r="ECW294" s="9"/>
      <c r="ECX294" s="9"/>
      <c r="ECY294" s="9"/>
      <c r="ECZ294" s="9"/>
      <c r="EDA294" s="9"/>
      <c r="EDB294" s="9"/>
      <c r="EDC294" s="9"/>
      <c r="EDD294" s="9"/>
      <c r="EDE294" s="9"/>
      <c r="EDF294" s="9"/>
      <c r="EDG294" s="9"/>
      <c r="EDH294" s="9"/>
      <c r="EDI294" s="9"/>
      <c r="EDJ294" s="9"/>
      <c r="EDK294" s="9"/>
      <c r="EDL294" s="9"/>
      <c r="EDM294" s="9"/>
      <c r="EDN294" s="9"/>
      <c r="EDO294" s="9"/>
      <c r="EDP294" s="9"/>
      <c r="EDQ294" s="9"/>
      <c r="EDR294" s="9"/>
      <c r="EDS294" s="9"/>
      <c r="EDT294" s="9"/>
      <c r="EDU294" s="9"/>
      <c r="EDV294" s="9"/>
      <c r="EDW294" s="9"/>
      <c r="EDX294" s="9"/>
      <c r="EDY294" s="9"/>
      <c r="EDZ294" s="9"/>
      <c r="EEA294" s="9"/>
      <c r="EEB294" s="9"/>
      <c r="EEC294" s="9"/>
      <c r="EED294" s="9"/>
      <c r="EEE294" s="9"/>
      <c r="EEF294" s="9"/>
      <c r="EEG294" s="9"/>
      <c r="EEH294" s="9"/>
      <c r="EEI294" s="9"/>
      <c r="EEJ294" s="9"/>
      <c r="EEK294" s="9"/>
      <c r="EEL294" s="9"/>
      <c r="EEM294" s="9"/>
      <c r="EEN294" s="9"/>
      <c r="EEO294" s="9"/>
      <c r="EEP294" s="9"/>
      <c r="EEQ294" s="9"/>
      <c r="EER294" s="9"/>
      <c r="EES294" s="9"/>
      <c r="EET294" s="9"/>
      <c r="EEU294" s="9"/>
      <c r="EEV294" s="9"/>
      <c r="EEW294" s="9"/>
      <c r="EEX294" s="9"/>
      <c r="EEY294" s="9"/>
      <c r="EEZ294" s="9"/>
      <c r="EFA294" s="9"/>
      <c r="EFB294" s="9"/>
      <c r="EFC294" s="9"/>
      <c r="EFD294" s="9"/>
      <c r="EFE294" s="9"/>
      <c r="EFF294" s="9"/>
      <c r="EFG294" s="9"/>
      <c r="EFH294" s="9"/>
      <c r="EFI294" s="9"/>
      <c r="EFJ294" s="9"/>
      <c r="EFK294" s="9"/>
      <c r="EFL294" s="9"/>
      <c r="EFM294" s="9"/>
      <c r="EFN294" s="9"/>
      <c r="EFO294" s="9"/>
      <c r="EFP294" s="9"/>
      <c r="EFQ294" s="9"/>
      <c r="EFR294" s="9"/>
      <c r="EFS294" s="9"/>
      <c r="EFT294" s="9"/>
      <c r="EFU294" s="9"/>
      <c r="EFV294" s="9"/>
      <c r="EFW294" s="9"/>
      <c r="EFX294" s="9"/>
      <c r="EFY294" s="9"/>
      <c r="EFZ294" s="9"/>
      <c r="EGA294" s="9"/>
      <c r="EGB294" s="9"/>
      <c r="EGC294" s="9"/>
      <c r="EGD294" s="9"/>
      <c r="EGE294" s="9"/>
      <c r="EGF294" s="9"/>
      <c r="EGG294" s="9"/>
      <c r="EGH294" s="9"/>
      <c r="EGI294" s="9"/>
      <c r="EGJ294" s="9"/>
      <c r="EGK294" s="9"/>
      <c r="EGL294" s="9"/>
      <c r="EGM294" s="9"/>
      <c r="EGN294" s="9"/>
      <c r="EGO294" s="9"/>
      <c r="EGP294" s="9"/>
      <c r="EGQ294" s="9"/>
      <c r="EGR294" s="9"/>
      <c r="EGS294" s="9"/>
      <c r="EGT294" s="9"/>
      <c r="EGU294" s="9"/>
      <c r="EGV294" s="9"/>
      <c r="EGW294" s="9"/>
      <c r="EGX294" s="9"/>
      <c r="EGY294" s="9"/>
      <c r="EGZ294" s="9"/>
      <c r="EHA294" s="9"/>
      <c r="EHB294" s="9"/>
      <c r="EHC294" s="9"/>
      <c r="EHD294" s="9"/>
      <c r="EHE294" s="9"/>
      <c r="EHF294" s="9"/>
      <c r="EHG294" s="9"/>
      <c r="EHH294" s="9"/>
      <c r="EHI294" s="9"/>
      <c r="EHJ294" s="9"/>
      <c r="EHK294" s="9"/>
      <c r="EHL294" s="9"/>
      <c r="EHM294" s="9"/>
      <c r="EHN294" s="9"/>
      <c r="EHO294" s="9"/>
      <c r="EHP294" s="9"/>
      <c r="EHQ294" s="9"/>
      <c r="EHR294" s="9"/>
      <c r="EHS294" s="9"/>
      <c r="EHT294" s="9"/>
      <c r="EHU294" s="9"/>
      <c r="EHV294" s="9"/>
      <c r="EHW294" s="9"/>
      <c r="EHX294" s="9"/>
      <c r="EHY294" s="9"/>
      <c r="EHZ294" s="9"/>
      <c r="EIA294" s="9"/>
      <c r="EIB294" s="9"/>
      <c r="EIC294" s="9"/>
      <c r="EID294" s="9"/>
      <c r="EIE294" s="9"/>
      <c r="EIF294" s="9"/>
      <c r="EIG294" s="9"/>
      <c r="EIH294" s="9"/>
      <c r="EII294" s="9"/>
      <c r="EIJ294" s="9"/>
      <c r="EIK294" s="9"/>
      <c r="EIL294" s="9"/>
      <c r="EIM294" s="9"/>
      <c r="EIN294" s="9"/>
      <c r="EIO294" s="9"/>
      <c r="EIP294" s="9"/>
      <c r="EIQ294" s="9"/>
      <c r="EIR294" s="9"/>
      <c r="EIS294" s="9"/>
      <c r="EIT294" s="9"/>
      <c r="EIU294" s="9"/>
      <c r="EIV294" s="9"/>
      <c r="EIW294" s="9"/>
      <c r="EIX294" s="9"/>
      <c r="EIY294" s="9"/>
      <c r="EIZ294" s="9"/>
      <c r="EJA294" s="9"/>
      <c r="EJB294" s="9"/>
      <c r="EJC294" s="9"/>
      <c r="EJD294" s="9"/>
      <c r="EJE294" s="9"/>
      <c r="EJF294" s="9"/>
      <c r="EJG294" s="9"/>
      <c r="EJH294" s="9"/>
      <c r="EJI294" s="9"/>
      <c r="EJJ294" s="9"/>
      <c r="EJK294" s="9"/>
      <c r="EJL294" s="9"/>
      <c r="EJM294" s="9"/>
      <c r="EJN294" s="9"/>
      <c r="EJO294" s="9"/>
      <c r="EJP294" s="9"/>
      <c r="EJQ294" s="9"/>
      <c r="EJR294" s="9"/>
      <c r="EJS294" s="9"/>
      <c r="EJT294" s="9"/>
      <c r="EJU294" s="9"/>
      <c r="EJV294" s="9"/>
      <c r="EJW294" s="9"/>
      <c r="EJX294" s="9"/>
      <c r="EJY294" s="9"/>
      <c r="EJZ294" s="9"/>
      <c r="EKA294" s="9"/>
      <c r="EKB294" s="9"/>
      <c r="EKC294" s="9"/>
      <c r="EKD294" s="9"/>
      <c r="EKE294" s="9"/>
      <c r="EKF294" s="9"/>
      <c r="EKG294" s="9"/>
      <c r="EKH294" s="9"/>
      <c r="EKI294" s="9"/>
      <c r="EKJ294" s="9"/>
      <c r="EKK294" s="9"/>
      <c r="EKL294" s="9"/>
      <c r="EKM294" s="9"/>
      <c r="EKN294" s="9"/>
      <c r="EKO294" s="9"/>
      <c r="EKP294" s="9"/>
      <c r="EKQ294" s="9"/>
      <c r="EKR294" s="9"/>
      <c r="EKS294" s="9"/>
      <c r="EKT294" s="9"/>
      <c r="EKU294" s="9"/>
      <c r="EKV294" s="9"/>
      <c r="EKW294" s="9"/>
      <c r="EKX294" s="9"/>
      <c r="EKY294" s="9"/>
      <c r="EKZ294" s="9"/>
      <c r="ELA294" s="9"/>
      <c r="ELB294" s="9"/>
      <c r="ELC294" s="9"/>
      <c r="ELD294" s="9"/>
      <c r="ELE294" s="9"/>
      <c r="ELF294" s="9"/>
      <c r="ELG294" s="9"/>
      <c r="ELH294" s="9"/>
      <c r="ELI294" s="9"/>
      <c r="ELJ294" s="9"/>
      <c r="ELK294" s="9"/>
      <c r="ELL294" s="9"/>
      <c r="ELM294" s="9"/>
      <c r="ELN294" s="9"/>
      <c r="ELO294" s="9"/>
      <c r="ELP294" s="9"/>
      <c r="ELQ294" s="9"/>
      <c r="ELR294" s="9"/>
      <c r="ELS294" s="9"/>
      <c r="ELT294" s="9"/>
      <c r="ELU294" s="9"/>
      <c r="ELV294" s="9"/>
      <c r="ELW294" s="9"/>
      <c r="ELX294" s="9"/>
      <c r="ELY294" s="9"/>
      <c r="ELZ294" s="9"/>
      <c r="EMA294" s="9"/>
      <c r="EMB294" s="9"/>
      <c r="EMC294" s="9"/>
      <c r="EMD294" s="9"/>
      <c r="EME294" s="9"/>
      <c r="EMF294" s="9"/>
      <c r="EMG294" s="9"/>
      <c r="EMH294" s="9"/>
      <c r="EMI294" s="9"/>
      <c r="EMJ294" s="9"/>
      <c r="EMK294" s="9"/>
      <c r="EML294" s="9"/>
      <c r="EMM294" s="9"/>
      <c r="EMN294" s="9"/>
      <c r="EMO294" s="9"/>
      <c r="EMP294" s="9"/>
      <c r="EMQ294" s="9"/>
      <c r="EMR294" s="9"/>
      <c r="EMS294" s="9"/>
      <c r="EMT294" s="9"/>
      <c r="EMU294" s="9"/>
      <c r="EMV294" s="9"/>
      <c r="EMW294" s="9"/>
      <c r="EMX294" s="9"/>
      <c r="EMY294" s="9"/>
      <c r="EMZ294" s="9"/>
      <c r="ENA294" s="9"/>
      <c r="ENB294" s="9"/>
      <c r="ENC294" s="9"/>
      <c r="END294" s="9"/>
      <c r="ENE294" s="9"/>
      <c r="ENF294" s="9"/>
      <c r="ENG294" s="9"/>
      <c r="ENH294" s="9"/>
      <c r="ENI294" s="9"/>
      <c r="ENJ294" s="9"/>
      <c r="ENK294" s="9"/>
      <c r="ENL294" s="9"/>
      <c r="ENM294" s="9"/>
      <c r="ENN294" s="9"/>
      <c r="ENO294" s="9"/>
      <c r="ENP294" s="9"/>
      <c r="ENQ294" s="9"/>
      <c r="ENR294" s="9"/>
      <c r="ENS294" s="9"/>
      <c r="ENT294" s="9"/>
      <c r="ENU294" s="9"/>
      <c r="ENV294" s="9"/>
      <c r="ENW294" s="9"/>
      <c r="ENX294" s="9"/>
      <c r="ENY294" s="9"/>
      <c r="ENZ294" s="9"/>
      <c r="EOA294" s="9"/>
      <c r="EOB294" s="9"/>
      <c r="EOC294" s="9"/>
      <c r="EOD294" s="9"/>
      <c r="EOE294" s="9"/>
      <c r="EOF294" s="9"/>
      <c r="EOG294" s="9"/>
      <c r="EOH294" s="9"/>
      <c r="EOI294" s="9"/>
      <c r="EOJ294" s="9"/>
      <c r="EOK294" s="9"/>
      <c r="EOL294" s="9"/>
      <c r="EOM294" s="9"/>
      <c r="EON294" s="9"/>
      <c r="EOO294" s="9"/>
      <c r="EOP294" s="9"/>
      <c r="EOQ294" s="9"/>
      <c r="EOR294" s="9"/>
      <c r="EOS294" s="9"/>
      <c r="EOT294" s="9"/>
      <c r="EOU294" s="9"/>
      <c r="EOV294" s="9"/>
      <c r="EOW294" s="9"/>
      <c r="EOX294" s="9"/>
      <c r="EOY294" s="9"/>
      <c r="EOZ294" s="9"/>
      <c r="EPA294" s="9"/>
      <c r="EPB294" s="9"/>
      <c r="EPC294" s="9"/>
      <c r="EPD294" s="9"/>
      <c r="EPE294" s="9"/>
      <c r="EPF294" s="9"/>
      <c r="EPG294" s="9"/>
      <c r="EPH294" s="9"/>
      <c r="EPI294" s="9"/>
      <c r="EPJ294" s="9"/>
      <c r="EPK294" s="9"/>
      <c r="EPL294" s="9"/>
      <c r="EPM294" s="9"/>
      <c r="EPN294" s="9"/>
      <c r="EPO294" s="9"/>
      <c r="EPP294" s="9"/>
      <c r="EPQ294" s="9"/>
      <c r="EPR294" s="9"/>
      <c r="EPS294" s="9"/>
      <c r="EPT294" s="9"/>
      <c r="EPU294" s="9"/>
      <c r="EPV294" s="9"/>
      <c r="EPW294" s="9"/>
      <c r="EPX294" s="9"/>
      <c r="EPY294" s="9"/>
      <c r="EPZ294" s="9"/>
      <c r="EQA294" s="9"/>
      <c r="EQB294" s="9"/>
      <c r="EQC294" s="9"/>
      <c r="EQD294" s="9"/>
      <c r="EQE294" s="9"/>
      <c r="EQF294" s="9"/>
      <c r="EQG294" s="9"/>
      <c r="EQH294" s="9"/>
      <c r="EQI294" s="9"/>
      <c r="EQJ294" s="9"/>
      <c r="EQK294" s="9"/>
      <c r="EQL294" s="9"/>
      <c r="EQM294" s="9"/>
      <c r="EQN294" s="9"/>
      <c r="EQO294" s="9"/>
      <c r="EQP294" s="9"/>
      <c r="EQQ294" s="9"/>
      <c r="EQR294" s="9"/>
      <c r="EQS294" s="9"/>
      <c r="EQT294" s="9"/>
      <c r="EQU294" s="9"/>
      <c r="EQV294" s="9"/>
      <c r="EQW294" s="9"/>
      <c r="EQX294" s="9"/>
      <c r="EQY294" s="9"/>
      <c r="EQZ294" s="9"/>
      <c r="ERA294" s="9"/>
      <c r="ERB294" s="9"/>
      <c r="ERC294" s="9"/>
      <c r="ERD294" s="9"/>
      <c r="ERE294" s="9"/>
      <c r="ERF294" s="9"/>
      <c r="ERG294" s="9"/>
      <c r="ERH294" s="9"/>
      <c r="ERI294" s="9"/>
      <c r="ERJ294" s="9"/>
      <c r="ERK294" s="9"/>
      <c r="ERL294" s="9"/>
      <c r="ERM294" s="9"/>
      <c r="ERN294" s="9"/>
      <c r="ERO294" s="9"/>
      <c r="ERP294" s="9"/>
      <c r="ERQ294" s="9"/>
      <c r="ERR294" s="9"/>
      <c r="ERS294" s="9"/>
      <c r="ERT294" s="9"/>
      <c r="ERU294" s="9"/>
      <c r="ERV294" s="9"/>
      <c r="ERW294" s="9"/>
      <c r="ERX294" s="9"/>
      <c r="ERY294" s="9"/>
      <c r="ERZ294" s="9"/>
      <c r="ESA294" s="9"/>
      <c r="ESB294" s="9"/>
      <c r="ESC294" s="9"/>
      <c r="ESD294" s="9"/>
      <c r="ESE294" s="9"/>
      <c r="ESF294" s="9"/>
      <c r="ESG294" s="9"/>
      <c r="ESH294" s="9"/>
      <c r="ESI294" s="9"/>
      <c r="ESJ294" s="9"/>
      <c r="ESK294" s="9"/>
      <c r="ESL294" s="9"/>
      <c r="ESM294" s="9"/>
      <c r="ESN294" s="9"/>
      <c r="ESO294" s="9"/>
      <c r="ESP294" s="9"/>
      <c r="ESQ294" s="9"/>
      <c r="ESR294" s="9"/>
      <c r="ESS294" s="9"/>
      <c r="EST294" s="9"/>
      <c r="ESU294" s="9"/>
      <c r="ESV294" s="9"/>
      <c r="ESW294" s="9"/>
      <c r="ESX294" s="9"/>
      <c r="ESY294" s="9"/>
      <c r="ESZ294" s="9"/>
      <c r="ETA294" s="9"/>
      <c r="ETB294" s="9"/>
      <c r="ETC294" s="9"/>
      <c r="ETD294" s="9"/>
      <c r="ETE294" s="9"/>
      <c r="ETF294" s="9"/>
      <c r="ETG294" s="9"/>
      <c r="ETH294" s="9"/>
      <c r="ETI294" s="9"/>
      <c r="ETJ294" s="9"/>
      <c r="ETK294" s="9"/>
      <c r="ETL294" s="9"/>
      <c r="ETM294" s="9"/>
      <c r="ETN294" s="9"/>
      <c r="ETO294" s="9"/>
      <c r="ETP294" s="9"/>
      <c r="ETQ294" s="9"/>
      <c r="ETR294" s="9"/>
      <c r="ETS294" s="9"/>
      <c r="ETT294" s="9"/>
      <c r="ETU294" s="9"/>
      <c r="ETV294" s="9"/>
      <c r="ETW294" s="9"/>
      <c r="ETX294" s="9"/>
      <c r="ETY294" s="9"/>
      <c r="ETZ294" s="9"/>
      <c r="EUA294" s="9"/>
      <c r="EUB294" s="9"/>
      <c r="EUC294" s="9"/>
      <c r="EUD294" s="9"/>
      <c r="EUE294" s="9"/>
      <c r="EUF294" s="9"/>
      <c r="EUG294" s="9"/>
      <c r="EUH294" s="9"/>
      <c r="EUI294" s="9"/>
      <c r="EUJ294" s="9"/>
      <c r="EUK294" s="9"/>
      <c r="EUL294" s="9"/>
      <c r="EUM294" s="9"/>
      <c r="EUN294" s="9"/>
      <c r="EUO294" s="9"/>
      <c r="EUP294" s="9"/>
      <c r="EUQ294" s="9"/>
      <c r="EUR294" s="9"/>
      <c r="EUS294" s="9"/>
      <c r="EUT294" s="9"/>
      <c r="EUU294" s="9"/>
      <c r="EUV294" s="9"/>
      <c r="EUW294" s="9"/>
      <c r="EUX294" s="9"/>
      <c r="EUY294" s="9"/>
      <c r="EUZ294" s="9"/>
      <c r="EVA294" s="9"/>
      <c r="EVB294" s="9"/>
      <c r="EVC294" s="9"/>
      <c r="EVD294" s="9"/>
      <c r="EVE294" s="9"/>
      <c r="EVF294" s="9"/>
      <c r="EVG294" s="9"/>
      <c r="EVH294" s="9"/>
      <c r="EVI294" s="9"/>
      <c r="EVJ294" s="9"/>
      <c r="EVK294" s="9"/>
      <c r="EVL294" s="9"/>
      <c r="EVM294" s="9"/>
      <c r="EVN294" s="9"/>
      <c r="EVO294" s="9"/>
      <c r="EVP294" s="9"/>
      <c r="EVQ294" s="9"/>
      <c r="EVR294" s="9"/>
      <c r="EVS294" s="9"/>
      <c r="EVT294" s="9"/>
      <c r="EVU294" s="9"/>
      <c r="EVV294" s="9"/>
      <c r="EVW294" s="9"/>
      <c r="EVX294" s="9"/>
      <c r="EVY294" s="9"/>
      <c r="EVZ294" s="9"/>
      <c r="EWA294" s="9"/>
      <c r="EWB294" s="9"/>
      <c r="EWC294" s="9"/>
      <c r="EWD294" s="9"/>
      <c r="EWE294" s="9"/>
      <c r="EWF294" s="9"/>
      <c r="EWG294" s="9"/>
      <c r="EWH294" s="9"/>
      <c r="EWI294" s="9"/>
      <c r="EWJ294" s="9"/>
      <c r="EWK294" s="9"/>
      <c r="EWL294" s="9"/>
      <c r="EWM294" s="9"/>
      <c r="EWN294" s="9"/>
      <c r="EWO294" s="9"/>
      <c r="EWP294" s="9"/>
      <c r="EWQ294" s="9"/>
      <c r="EWR294" s="9"/>
      <c r="EWS294" s="9"/>
      <c r="EWT294" s="9"/>
      <c r="EWU294" s="9"/>
      <c r="EWV294" s="9"/>
      <c r="EWW294" s="9"/>
      <c r="EWX294" s="9"/>
      <c r="EWY294" s="9"/>
      <c r="EWZ294" s="9"/>
      <c r="EXA294" s="9"/>
      <c r="EXB294" s="9"/>
      <c r="EXC294" s="9"/>
      <c r="EXD294" s="9"/>
      <c r="EXE294" s="9"/>
      <c r="EXF294" s="9"/>
      <c r="EXG294" s="9"/>
      <c r="EXH294" s="9"/>
      <c r="EXI294" s="9"/>
      <c r="EXJ294" s="9"/>
      <c r="EXK294" s="9"/>
      <c r="EXL294" s="9"/>
      <c r="EXM294" s="9"/>
      <c r="EXN294" s="9"/>
      <c r="EXO294" s="9"/>
      <c r="EXP294" s="9"/>
      <c r="EXQ294" s="9"/>
      <c r="EXR294" s="9"/>
      <c r="EXS294" s="9"/>
      <c r="EXT294" s="9"/>
      <c r="EXU294" s="9"/>
      <c r="EXV294" s="9"/>
      <c r="EXW294" s="9"/>
      <c r="EXX294" s="9"/>
      <c r="EXY294" s="9"/>
      <c r="EXZ294" s="9"/>
      <c r="EYA294" s="9"/>
      <c r="EYB294" s="9"/>
      <c r="EYC294" s="9"/>
      <c r="EYD294" s="9"/>
      <c r="EYE294" s="9"/>
      <c r="EYF294" s="9"/>
      <c r="EYG294" s="9"/>
      <c r="EYH294" s="9"/>
      <c r="EYI294" s="9"/>
      <c r="EYJ294" s="9"/>
      <c r="EYK294" s="9"/>
      <c r="EYL294" s="9"/>
      <c r="EYM294" s="9"/>
      <c r="EYN294" s="9"/>
      <c r="EYO294" s="9"/>
      <c r="EYP294" s="9"/>
      <c r="EYQ294" s="9"/>
      <c r="EYR294" s="9"/>
      <c r="EYS294" s="9"/>
      <c r="EYT294" s="9"/>
      <c r="EYU294" s="9"/>
      <c r="EYV294" s="9"/>
      <c r="EYW294" s="9"/>
      <c r="EYX294" s="9"/>
      <c r="EYY294" s="9"/>
      <c r="EYZ294" s="9"/>
      <c r="EZA294" s="9"/>
      <c r="EZB294" s="9"/>
      <c r="EZC294" s="9"/>
      <c r="EZD294" s="9"/>
      <c r="EZE294" s="9"/>
      <c r="EZF294" s="9"/>
      <c r="EZG294" s="9"/>
      <c r="EZH294" s="9"/>
      <c r="EZI294" s="9"/>
      <c r="EZJ294" s="9"/>
      <c r="EZK294" s="9"/>
      <c r="EZL294" s="9"/>
      <c r="EZM294" s="9"/>
      <c r="EZN294" s="9"/>
      <c r="EZO294" s="9"/>
      <c r="EZP294" s="9"/>
      <c r="EZQ294" s="9"/>
      <c r="EZR294" s="9"/>
      <c r="EZS294" s="9"/>
      <c r="EZT294" s="9"/>
      <c r="EZU294" s="9"/>
      <c r="EZV294" s="9"/>
      <c r="EZW294" s="9"/>
      <c r="EZX294" s="9"/>
      <c r="EZY294" s="9"/>
      <c r="EZZ294" s="9"/>
      <c r="FAA294" s="9"/>
      <c r="FAB294" s="9"/>
      <c r="FAC294" s="9"/>
      <c r="FAD294" s="9"/>
      <c r="FAE294" s="9"/>
      <c r="FAF294" s="9"/>
      <c r="FAG294" s="9"/>
      <c r="FAH294" s="9"/>
      <c r="FAI294" s="9"/>
      <c r="FAJ294" s="9"/>
      <c r="FAK294" s="9"/>
      <c r="FAL294" s="9"/>
      <c r="FAM294" s="9"/>
      <c r="FAN294" s="9"/>
      <c r="FAO294" s="9"/>
      <c r="FAP294" s="9"/>
      <c r="FAQ294" s="9"/>
      <c r="FAR294" s="9"/>
      <c r="FAS294" s="9"/>
      <c r="FAT294" s="9"/>
      <c r="FAU294" s="9"/>
      <c r="FAV294" s="9"/>
      <c r="FAW294" s="9"/>
      <c r="FAX294" s="9"/>
      <c r="FAY294" s="9"/>
      <c r="FAZ294" s="9"/>
      <c r="FBA294" s="9"/>
      <c r="FBB294" s="9"/>
      <c r="FBC294" s="9"/>
      <c r="FBD294" s="9"/>
      <c r="FBE294" s="9"/>
      <c r="FBF294" s="9"/>
      <c r="FBG294" s="9"/>
      <c r="FBH294" s="9"/>
      <c r="FBI294" s="9"/>
      <c r="FBJ294" s="9"/>
      <c r="FBK294" s="9"/>
      <c r="FBL294" s="9"/>
      <c r="FBM294" s="9"/>
      <c r="FBN294" s="9"/>
      <c r="FBO294" s="9"/>
      <c r="FBP294" s="9"/>
      <c r="FBQ294" s="9"/>
      <c r="FBR294" s="9"/>
      <c r="FBS294" s="9"/>
      <c r="FBT294" s="9"/>
      <c r="FBU294" s="9"/>
      <c r="FBV294" s="9"/>
      <c r="FBW294" s="9"/>
      <c r="FBX294" s="9"/>
      <c r="FBY294" s="9"/>
      <c r="FBZ294" s="9"/>
      <c r="FCA294" s="9"/>
      <c r="FCB294" s="9"/>
      <c r="FCC294" s="9"/>
      <c r="FCD294" s="9"/>
      <c r="FCE294" s="9"/>
      <c r="FCF294" s="9"/>
      <c r="FCG294" s="9"/>
      <c r="FCH294" s="9"/>
      <c r="FCI294" s="9"/>
      <c r="FCJ294" s="9"/>
      <c r="FCK294" s="9"/>
      <c r="FCL294" s="9"/>
      <c r="FCM294" s="9"/>
      <c r="FCN294" s="9"/>
      <c r="FCO294" s="9"/>
      <c r="FCP294" s="9"/>
      <c r="FCQ294" s="9"/>
      <c r="FCR294" s="9"/>
      <c r="FCS294" s="9"/>
      <c r="FCT294" s="9"/>
      <c r="FCU294" s="9"/>
      <c r="FCV294" s="9"/>
      <c r="FCW294" s="9"/>
      <c r="FCX294" s="9"/>
      <c r="FCY294" s="9"/>
      <c r="FCZ294" s="9"/>
      <c r="FDA294" s="9"/>
      <c r="FDB294" s="9"/>
      <c r="FDC294" s="9"/>
      <c r="FDD294" s="9"/>
      <c r="FDE294" s="9"/>
      <c r="FDF294" s="9"/>
      <c r="FDG294" s="9"/>
      <c r="FDH294" s="9"/>
      <c r="FDI294" s="9"/>
      <c r="FDJ294" s="9"/>
      <c r="FDK294" s="9"/>
      <c r="FDL294" s="9"/>
      <c r="FDM294" s="9"/>
      <c r="FDN294" s="9"/>
      <c r="FDO294" s="9"/>
      <c r="FDP294" s="9"/>
      <c r="FDQ294" s="9"/>
      <c r="FDR294" s="9"/>
      <c r="FDS294" s="9"/>
      <c r="FDT294" s="9"/>
      <c r="FDU294" s="9"/>
      <c r="FDV294" s="9"/>
      <c r="FDW294" s="9"/>
      <c r="FDX294" s="9"/>
      <c r="FDY294" s="9"/>
      <c r="FDZ294" s="9"/>
      <c r="FEA294" s="9"/>
      <c r="FEB294" s="9"/>
      <c r="FEC294" s="9"/>
      <c r="FED294" s="9"/>
      <c r="FEE294" s="9"/>
      <c r="FEF294" s="9"/>
      <c r="FEG294" s="9"/>
      <c r="FEH294" s="9"/>
      <c r="FEI294" s="9"/>
      <c r="FEJ294" s="9"/>
      <c r="FEK294" s="9"/>
      <c r="FEL294" s="9"/>
      <c r="FEM294" s="9"/>
      <c r="FEN294" s="9"/>
      <c r="FEO294" s="9"/>
      <c r="FEP294" s="9"/>
      <c r="FEQ294" s="9"/>
      <c r="FER294" s="9"/>
      <c r="FES294" s="9"/>
      <c r="FET294" s="9"/>
      <c r="FEU294" s="9"/>
      <c r="FEV294" s="9"/>
      <c r="FEW294" s="9"/>
      <c r="FEX294" s="9"/>
      <c r="FEY294" s="9"/>
      <c r="FEZ294" s="9"/>
      <c r="FFA294" s="9"/>
      <c r="FFB294" s="9"/>
      <c r="FFC294" s="9"/>
      <c r="FFD294" s="9"/>
      <c r="FFE294" s="9"/>
      <c r="FFF294" s="9"/>
      <c r="FFG294" s="9"/>
      <c r="FFH294" s="9"/>
      <c r="FFI294" s="9"/>
      <c r="FFJ294" s="9"/>
      <c r="FFK294" s="9"/>
      <c r="FFL294" s="9"/>
      <c r="FFM294" s="9"/>
      <c r="FFN294" s="9"/>
      <c r="FFO294" s="9"/>
      <c r="FFP294" s="9"/>
      <c r="FFQ294" s="9"/>
      <c r="FFR294" s="9"/>
      <c r="FFS294" s="9"/>
      <c r="FFT294" s="9"/>
      <c r="FFU294" s="9"/>
      <c r="FFV294" s="9"/>
      <c r="FFW294" s="9"/>
      <c r="FFX294" s="9"/>
      <c r="FFY294" s="9"/>
      <c r="FFZ294" s="9"/>
      <c r="FGA294" s="9"/>
      <c r="FGB294" s="9"/>
      <c r="FGC294" s="9"/>
      <c r="FGD294" s="9"/>
      <c r="FGE294" s="9"/>
      <c r="FGF294" s="9"/>
      <c r="FGG294" s="9"/>
      <c r="FGH294" s="9"/>
      <c r="FGI294" s="9"/>
      <c r="FGJ294" s="9"/>
      <c r="FGK294" s="9"/>
      <c r="FGL294" s="9"/>
      <c r="FGM294" s="9"/>
      <c r="FGN294" s="9"/>
      <c r="FGO294" s="9"/>
      <c r="FGP294" s="9"/>
      <c r="FGQ294" s="9"/>
      <c r="FGR294" s="9"/>
      <c r="FGS294" s="9"/>
      <c r="FGT294" s="9"/>
      <c r="FGU294" s="9"/>
      <c r="FGV294" s="9"/>
      <c r="FGW294" s="9"/>
      <c r="FGX294" s="9"/>
      <c r="FGY294" s="9"/>
      <c r="FGZ294" s="9"/>
      <c r="FHA294" s="9"/>
      <c r="FHB294" s="9"/>
      <c r="FHC294" s="9"/>
      <c r="FHD294" s="9"/>
      <c r="FHE294" s="9"/>
      <c r="FHF294" s="9"/>
      <c r="FHG294" s="9"/>
      <c r="FHH294" s="9"/>
      <c r="FHI294" s="9"/>
      <c r="FHJ294" s="9"/>
      <c r="FHK294" s="9"/>
      <c r="FHL294" s="9"/>
      <c r="FHM294" s="9"/>
      <c r="FHN294" s="9"/>
      <c r="FHO294" s="9"/>
      <c r="FHP294" s="9"/>
      <c r="FHQ294" s="9"/>
      <c r="FHR294" s="9"/>
      <c r="FHS294" s="9"/>
      <c r="FHT294" s="9"/>
      <c r="FHU294" s="9"/>
      <c r="FHV294" s="9"/>
      <c r="FHW294" s="9"/>
      <c r="FHX294" s="9"/>
      <c r="FHY294" s="9"/>
      <c r="FHZ294" s="9"/>
      <c r="FIA294" s="9"/>
      <c r="FIB294" s="9"/>
      <c r="FIC294" s="9"/>
      <c r="FID294" s="9"/>
      <c r="FIE294" s="9"/>
      <c r="FIF294" s="9"/>
      <c r="FIG294" s="9"/>
      <c r="FIH294" s="9"/>
      <c r="FII294" s="9"/>
      <c r="FIJ294" s="9"/>
      <c r="FIK294" s="9"/>
      <c r="FIL294" s="9"/>
      <c r="FIM294" s="9"/>
      <c r="FIN294" s="9"/>
      <c r="FIO294" s="9"/>
      <c r="FIP294" s="9"/>
      <c r="FIQ294" s="9"/>
      <c r="FIR294" s="9"/>
      <c r="FIS294" s="9"/>
      <c r="FIT294" s="9"/>
      <c r="FIU294" s="9"/>
      <c r="FIV294" s="9"/>
      <c r="FIW294" s="9"/>
      <c r="FIX294" s="9"/>
      <c r="FIY294" s="9"/>
      <c r="FIZ294" s="9"/>
      <c r="FJA294" s="9"/>
      <c r="FJB294" s="9"/>
      <c r="FJC294" s="9"/>
      <c r="FJD294" s="9"/>
      <c r="FJE294" s="9"/>
      <c r="FJF294" s="9"/>
      <c r="FJG294" s="9"/>
      <c r="FJH294" s="9"/>
      <c r="FJI294" s="9"/>
      <c r="FJJ294" s="9"/>
      <c r="FJK294" s="9"/>
      <c r="FJL294" s="9"/>
      <c r="FJM294" s="9"/>
      <c r="FJN294" s="9"/>
      <c r="FJO294" s="9"/>
      <c r="FJP294" s="9"/>
      <c r="FJQ294" s="9"/>
      <c r="FJR294" s="9"/>
      <c r="FJS294" s="9"/>
      <c r="FJT294" s="9"/>
      <c r="FJU294" s="9"/>
      <c r="FJV294" s="9"/>
      <c r="FJW294" s="9"/>
      <c r="FJX294" s="9"/>
      <c r="FJY294" s="9"/>
      <c r="FJZ294" s="9"/>
      <c r="FKA294" s="9"/>
      <c r="FKB294" s="9"/>
      <c r="FKC294" s="9"/>
      <c r="FKD294" s="9"/>
      <c r="FKE294" s="9"/>
      <c r="FKF294" s="9"/>
      <c r="FKG294" s="9"/>
      <c r="FKH294" s="9"/>
      <c r="FKI294" s="9"/>
      <c r="FKJ294" s="9"/>
      <c r="FKK294" s="9"/>
      <c r="FKL294" s="9"/>
      <c r="FKM294" s="9"/>
      <c r="FKN294" s="9"/>
      <c r="FKO294" s="9"/>
      <c r="FKP294" s="9"/>
      <c r="FKQ294" s="9"/>
      <c r="FKR294" s="9"/>
      <c r="FKS294" s="9"/>
      <c r="FKT294" s="9"/>
      <c r="FKU294" s="9"/>
      <c r="FKV294" s="9"/>
      <c r="FKW294" s="9"/>
      <c r="FKX294" s="9"/>
      <c r="FKY294" s="9"/>
      <c r="FKZ294" s="9"/>
      <c r="FLA294" s="9"/>
      <c r="FLB294" s="9"/>
      <c r="FLC294" s="9"/>
      <c r="FLD294" s="9"/>
      <c r="FLE294" s="9"/>
      <c r="FLF294" s="9"/>
      <c r="FLG294" s="9"/>
      <c r="FLH294" s="9"/>
      <c r="FLI294" s="9"/>
      <c r="FLJ294" s="9"/>
      <c r="FLK294" s="9"/>
      <c r="FLL294" s="9"/>
      <c r="FLM294" s="9"/>
      <c r="FLN294" s="9"/>
      <c r="FLO294" s="9"/>
      <c r="FLP294" s="9"/>
      <c r="FLQ294" s="9"/>
      <c r="FLR294" s="9"/>
      <c r="FLS294" s="9"/>
      <c r="FLT294" s="9"/>
      <c r="FLU294" s="9"/>
      <c r="FLV294" s="9"/>
      <c r="FLW294" s="9"/>
      <c r="FLX294" s="9"/>
      <c r="FLY294" s="9"/>
      <c r="FLZ294" s="9"/>
      <c r="FMA294" s="9"/>
      <c r="FMB294" s="9"/>
      <c r="FMC294" s="9"/>
      <c r="FMD294" s="9"/>
      <c r="FME294" s="9"/>
      <c r="FMF294" s="9"/>
      <c r="FMG294" s="9"/>
      <c r="FMH294" s="9"/>
      <c r="FMI294" s="9"/>
      <c r="FMJ294" s="9"/>
      <c r="FMK294" s="9"/>
      <c r="FML294" s="9"/>
      <c r="FMM294" s="9"/>
      <c r="FMN294" s="9"/>
      <c r="FMO294" s="9"/>
      <c r="FMP294" s="9"/>
      <c r="FMQ294" s="9"/>
      <c r="FMR294" s="9"/>
      <c r="FMS294" s="9"/>
      <c r="FMT294" s="9"/>
      <c r="FMU294" s="9"/>
      <c r="FMV294" s="9"/>
      <c r="FMW294" s="9"/>
      <c r="FMX294" s="9"/>
      <c r="FMY294" s="9"/>
      <c r="FMZ294" s="9"/>
      <c r="FNA294" s="9"/>
      <c r="FNB294" s="9"/>
      <c r="FNC294" s="9"/>
      <c r="FND294" s="9"/>
      <c r="FNE294" s="9"/>
      <c r="FNF294" s="9"/>
      <c r="FNG294" s="9"/>
      <c r="FNH294" s="9"/>
      <c r="FNI294" s="9"/>
      <c r="FNJ294" s="9"/>
      <c r="FNK294" s="9"/>
      <c r="FNL294" s="9"/>
      <c r="FNM294" s="9"/>
      <c r="FNN294" s="9"/>
      <c r="FNO294" s="9"/>
      <c r="FNP294" s="9"/>
      <c r="FNQ294" s="9"/>
      <c r="FNR294" s="9"/>
      <c r="FNS294" s="9"/>
      <c r="FNT294" s="9"/>
      <c r="FNU294" s="9"/>
      <c r="FNV294" s="9"/>
      <c r="FNW294" s="9"/>
      <c r="FNX294" s="9"/>
      <c r="FNY294" s="9"/>
      <c r="FNZ294" s="9"/>
      <c r="FOA294" s="9"/>
      <c r="FOB294" s="9"/>
      <c r="FOC294" s="9"/>
      <c r="FOD294" s="9"/>
      <c r="FOE294" s="9"/>
      <c r="FOF294" s="9"/>
      <c r="FOG294" s="9"/>
      <c r="FOH294" s="9"/>
      <c r="FOI294" s="9"/>
      <c r="FOJ294" s="9"/>
      <c r="FOK294" s="9"/>
      <c r="FOL294" s="9"/>
      <c r="FOM294" s="9"/>
      <c r="FON294" s="9"/>
      <c r="FOO294" s="9"/>
      <c r="FOP294" s="9"/>
      <c r="FOQ294" s="9"/>
      <c r="FOR294" s="9"/>
      <c r="FOS294" s="9"/>
      <c r="FOT294" s="9"/>
      <c r="FOU294" s="9"/>
      <c r="FOV294" s="9"/>
      <c r="FOW294" s="9"/>
      <c r="FOX294" s="9"/>
      <c r="FOY294" s="9"/>
      <c r="FOZ294" s="9"/>
      <c r="FPA294" s="9"/>
      <c r="FPB294" s="9"/>
      <c r="FPC294" s="9"/>
      <c r="FPD294" s="9"/>
      <c r="FPE294" s="9"/>
      <c r="FPF294" s="9"/>
      <c r="FPG294" s="9"/>
      <c r="FPH294" s="9"/>
      <c r="FPI294" s="9"/>
      <c r="FPJ294" s="9"/>
      <c r="FPK294" s="9"/>
      <c r="FPL294" s="9"/>
      <c r="FPM294" s="9"/>
      <c r="FPN294" s="9"/>
      <c r="FPO294" s="9"/>
      <c r="FPP294" s="9"/>
      <c r="FPQ294" s="9"/>
      <c r="FPR294" s="9"/>
      <c r="FPS294" s="9"/>
      <c r="FPT294" s="9"/>
      <c r="FPU294" s="9"/>
      <c r="FPV294" s="9"/>
      <c r="FPW294" s="9"/>
      <c r="FPX294" s="9"/>
      <c r="FPY294" s="9"/>
      <c r="FPZ294" s="9"/>
      <c r="FQA294" s="9"/>
      <c r="FQB294" s="9"/>
      <c r="FQC294" s="9"/>
      <c r="FQD294" s="9"/>
      <c r="FQE294" s="9"/>
      <c r="FQF294" s="9"/>
      <c r="FQG294" s="9"/>
      <c r="FQH294" s="9"/>
      <c r="FQI294" s="9"/>
      <c r="FQJ294" s="9"/>
      <c r="FQK294" s="9"/>
      <c r="FQL294" s="9"/>
      <c r="FQM294" s="9"/>
      <c r="FQN294" s="9"/>
      <c r="FQO294" s="9"/>
      <c r="FQP294" s="9"/>
      <c r="FQQ294" s="9"/>
      <c r="FQR294" s="9"/>
      <c r="FQS294" s="9"/>
      <c r="FQT294" s="9"/>
      <c r="FQU294" s="9"/>
      <c r="FQV294" s="9"/>
      <c r="FQW294" s="9"/>
      <c r="FQX294" s="9"/>
      <c r="FQY294" s="9"/>
      <c r="FQZ294" s="9"/>
      <c r="FRA294" s="9"/>
      <c r="FRB294" s="9"/>
      <c r="FRC294" s="9"/>
      <c r="FRD294" s="9"/>
      <c r="FRE294" s="9"/>
      <c r="FRF294" s="9"/>
      <c r="FRG294" s="9"/>
      <c r="FRH294" s="9"/>
      <c r="FRI294" s="9"/>
      <c r="FRJ294" s="9"/>
      <c r="FRK294" s="9"/>
      <c r="FRL294" s="9"/>
      <c r="FRM294" s="9"/>
      <c r="FRN294" s="9"/>
      <c r="FRO294" s="9"/>
      <c r="FRP294" s="9"/>
      <c r="FRQ294" s="9"/>
      <c r="FRR294" s="9"/>
      <c r="FRS294" s="9"/>
      <c r="FRT294" s="9"/>
      <c r="FRU294" s="9"/>
      <c r="FRV294" s="9"/>
      <c r="FRW294" s="9"/>
      <c r="FRX294" s="9"/>
      <c r="FRY294" s="9"/>
      <c r="FRZ294" s="9"/>
      <c r="FSA294" s="9"/>
      <c r="FSB294" s="9"/>
      <c r="FSC294" s="9"/>
      <c r="FSD294" s="9"/>
      <c r="FSE294" s="9"/>
      <c r="FSF294" s="9"/>
      <c r="FSG294" s="9"/>
      <c r="FSH294" s="9"/>
      <c r="FSI294" s="9"/>
      <c r="FSJ294" s="9"/>
      <c r="FSK294" s="9"/>
      <c r="FSL294" s="9"/>
      <c r="FSM294" s="9"/>
      <c r="FSN294" s="9"/>
      <c r="FSO294" s="9"/>
      <c r="FSP294" s="9"/>
      <c r="FSQ294" s="9"/>
      <c r="FSR294" s="9"/>
      <c r="FSS294" s="9"/>
      <c r="FST294" s="9"/>
      <c r="FSU294" s="9"/>
      <c r="FSV294" s="9"/>
      <c r="FSW294" s="9"/>
      <c r="FSX294" s="9"/>
      <c r="FSY294" s="9"/>
      <c r="FSZ294" s="9"/>
      <c r="FTA294" s="9"/>
      <c r="FTB294" s="9"/>
      <c r="FTC294" s="9"/>
      <c r="FTD294" s="9"/>
      <c r="FTE294" s="9"/>
      <c r="FTF294" s="9"/>
      <c r="FTG294" s="9"/>
      <c r="FTH294" s="9"/>
      <c r="FTI294" s="9"/>
      <c r="FTJ294" s="9"/>
      <c r="FTK294" s="9"/>
      <c r="FTL294" s="9"/>
      <c r="FTM294" s="9"/>
      <c r="FTN294" s="9"/>
      <c r="FTO294" s="9"/>
      <c r="FTP294" s="9"/>
      <c r="FTQ294" s="9"/>
      <c r="FTR294" s="9"/>
      <c r="FTS294" s="9"/>
      <c r="FTT294" s="9"/>
      <c r="FTU294" s="9"/>
      <c r="FTV294" s="9"/>
      <c r="FTW294" s="9"/>
      <c r="FTX294" s="9"/>
      <c r="FTY294" s="9"/>
      <c r="FTZ294" s="9"/>
      <c r="FUA294" s="9"/>
      <c r="FUB294" s="9"/>
      <c r="FUC294" s="9"/>
      <c r="FUD294" s="9"/>
      <c r="FUE294" s="9"/>
      <c r="FUF294" s="9"/>
      <c r="FUG294" s="9"/>
      <c r="FUH294" s="9"/>
      <c r="FUI294" s="9"/>
      <c r="FUJ294" s="9"/>
      <c r="FUK294" s="9"/>
      <c r="FUL294" s="9"/>
      <c r="FUM294" s="9"/>
      <c r="FUN294" s="9"/>
      <c r="FUO294" s="9"/>
      <c r="FUP294" s="9"/>
      <c r="FUQ294" s="9"/>
      <c r="FUR294" s="9"/>
      <c r="FUS294" s="9"/>
      <c r="FUT294" s="9"/>
      <c r="FUU294" s="9"/>
      <c r="FUV294" s="9"/>
      <c r="FUW294" s="9"/>
      <c r="FUX294" s="9"/>
      <c r="FUY294" s="9"/>
      <c r="FUZ294" s="9"/>
      <c r="FVA294" s="9"/>
      <c r="FVB294" s="9"/>
      <c r="FVC294" s="9"/>
      <c r="FVD294" s="9"/>
      <c r="FVE294" s="9"/>
      <c r="FVF294" s="9"/>
      <c r="FVG294" s="9"/>
      <c r="FVH294" s="9"/>
      <c r="FVI294" s="9"/>
      <c r="FVJ294" s="9"/>
      <c r="FVK294" s="9"/>
      <c r="FVL294" s="9"/>
      <c r="FVM294" s="9"/>
      <c r="FVN294" s="9"/>
      <c r="FVO294" s="9"/>
      <c r="FVP294" s="9"/>
      <c r="FVQ294" s="9"/>
      <c r="FVR294" s="9"/>
      <c r="FVS294" s="9"/>
      <c r="FVT294" s="9"/>
      <c r="FVU294" s="9"/>
      <c r="FVV294" s="9"/>
      <c r="FVW294" s="9"/>
      <c r="FVX294" s="9"/>
      <c r="FVY294" s="9"/>
      <c r="FVZ294" s="9"/>
      <c r="FWA294" s="9"/>
      <c r="FWB294" s="9"/>
      <c r="FWC294" s="9"/>
      <c r="FWD294" s="9"/>
      <c r="FWE294" s="9"/>
      <c r="FWF294" s="9"/>
      <c r="FWG294" s="9"/>
      <c r="FWH294" s="9"/>
      <c r="FWI294" s="9"/>
      <c r="FWJ294" s="9"/>
      <c r="FWK294" s="9"/>
      <c r="FWL294" s="9"/>
      <c r="FWM294" s="9"/>
      <c r="FWN294" s="9"/>
      <c r="FWO294" s="9"/>
      <c r="FWP294" s="9"/>
      <c r="FWQ294" s="9"/>
      <c r="FWR294" s="9"/>
      <c r="FWS294" s="9"/>
      <c r="FWT294" s="9"/>
      <c r="FWU294" s="9"/>
      <c r="FWV294" s="9"/>
      <c r="FWW294" s="9"/>
      <c r="FWX294" s="9"/>
      <c r="FWY294" s="9"/>
      <c r="FWZ294" s="9"/>
      <c r="FXA294" s="9"/>
      <c r="FXB294" s="9"/>
      <c r="FXC294" s="9"/>
      <c r="FXD294" s="9"/>
      <c r="FXE294" s="9"/>
      <c r="FXF294" s="9"/>
      <c r="FXG294" s="9"/>
      <c r="FXH294" s="9"/>
      <c r="FXI294" s="9"/>
      <c r="FXJ294" s="9"/>
      <c r="FXK294" s="9"/>
      <c r="FXL294" s="9"/>
      <c r="FXM294" s="9"/>
      <c r="FXN294" s="9"/>
      <c r="FXO294" s="9"/>
      <c r="FXP294" s="9"/>
      <c r="FXQ294" s="9"/>
      <c r="FXR294" s="9"/>
      <c r="FXS294" s="9"/>
      <c r="FXT294" s="9"/>
      <c r="FXU294" s="9"/>
      <c r="FXV294" s="9"/>
      <c r="FXW294" s="9"/>
      <c r="FXX294" s="9"/>
      <c r="FXY294" s="9"/>
      <c r="FXZ294" s="9"/>
      <c r="FYA294" s="9"/>
      <c r="FYB294" s="9"/>
      <c r="FYC294" s="9"/>
      <c r="FYD294" s="9"/>
      <c r="FYE294" s="9"/>
      <c r="FYF294" s="9"/>
      <c r="FYG294" s="9"/>
      <c r="FYH294" s="9"/>
      <c r="FYI294" s="9"/>
      <c r="FYJ294" s="9"/>
      <c r="FYK294" s="9"/>
      <c r="FYL294" s="9"/>
      <c r="FYM294" s="9"/>
      <c r="FYN294" s="9"/>
      <c r="FYO294" s="9"/>
      <c r="FYP294" s="9"/>
      <c r="FYQ294" s="9"/>
      <c r="FYR294" s="9"/>
      <c r="FYS294" s="9"/>
      <c r="FYT294" s="9"/>
      <c r="FYU294" s="9"/>
      <c r="FYV294" s="9"/>
      <c r="FYW294" s="9"/>
      <c r="FYX294" s="9"/>
      <c r="FYY294" s="9"/>
      <c r="FYZ294" s="9"/>
      <c r="FZA294" s="9"/>
      <c r="FZB294" s="9"/>
      <c r="FZC294" s="9"/>
      <c r="FZD294" s="9"/>
      <c r="FZE294" s="9"/>
      <c r="FZF294" s="9"/>
      <c r="FZG294" s="9"/>
      <c r="FZH294" s="9"/>
      <c r="FZI294" s="9"/>
      <c r="FZJ294" s="9"/>
      <c r="FZK294" s="9"/>
      <c r="FZL294" s="9"/>
      <c r="FZM294" s="9"/>
      <c r="FZN294" s="9"/>
      <c r="FZO294" s="9"/>
      <c r="FZP294" s="9"/>
      <c r="FZQ294" s="9"/>
      <c r="FZR294" s="9"/>
      <c r="FZS294" s="9"/>
      <c r="FZT294" s="9"/>
      <c r="FZU294" s="9"/>
      <c r="FZV294" s="9"/>
      <c r="FZW294" s="9"/>
      <c r="FZX294" s="9"/>
      <c r="FZY294" s="9"/>
      <c r="FZZ294" s="9"/>
      <c r="GAA294" s="9"/>
      <c r="GAB294" s="9"/>
      <c r="GAC294" s="9"/>
      <c r="GAD294" s="9"/>
      <c r="GAE294" s="9"/>
      <c r="GAF294" s="9"/>
      <c r="GAG294" s="9"/>
      <c r="GAH294" s="9"/>
      <c r="GAI294" s="9"/>
      <c r="GAJ294" s="9"/>
      <c r="GAK294" s="9"/>
      <c r="GAL294" s="9"/>
      <c r="GAM294" s="9"/>
      <c r="GAN294" s="9"/>
      <c r="GAO294" s="9"/>
      <c r="GAP294" s="9"/>
      <c r="GAQ294" s="9"/>
      <c r="GAR294" s="9"/>
      <c r="GAS294" s="9"/>
      <c r="GAT294" s="9"/>
      <c r="GAU294" s="9"/>
      <c r="GAV294" s="9"/>
      <c r="GAW294" s="9"/>
      <c r="GAX294" s="9"/>
      <c r="GAY294" s="9"/>
      <c r="GAZ294" s="9"/>
      <c r="GBA294" s="9"/>
      <c r="GBB294" s="9"/>
      <c r="GBC294" s="9"/>
      <c r="GBD294" s="9"/>
      <c r="GBE294" s="9"/>
      <c r="GBF294" s="9"/>
      <c r="GBG294" s="9"/>
      <c r="GBH294" s="9"/>
      <c r="GBI294" s="9"/>
      <c r="GBJ294" s="9"/>
      <c r="GBK294" s="9"/>
      <c r="GBL294" s="9"/>
      <c r="GBM294" s="9"/>
      <c r="GBN294" s="9"/>
      <c r="GBO294" s="9"/>
      <c r="GBP294" s="9"/>
      <c r="GBQ294" s="9"/>
      <c r="GBR294" s="9"/>
      <c r="GBS294" s="9"/>
      <c r="GBT294" s="9"/>
      <c r="GBU294" s="9"/>
      <c r="GBV294" s="9"/>
      <c r="GBW294" s="9"/>
      <c r="GBX294" s="9"/>
      <c r="GBY294" s="9"/>
      <c r="GBZ294" s="9"/>
      <c r="GCA294" s="9"/>
      <c r="GCB294" s="9"/>
      <c r="GCC294" s="9"/>
      <c r="GCD294" s="9"/>
      <c r="GCE294" s="9"/>
      <c r="GCF294" s="9"/>
      <c r="GCG294" s="9"/>
      <c r="GCH294" s="9"/>
      <c r="GCI294" s="9"/>
      <c r="GCJ294" s="9"/>
      <c r="GCK294" s="9"/>
      <c r="GCL294" s="9"/>
      <c r="GCM294" s="9"/>
      <c r="GCN294" s="9"/>
      <c r="GCO294" s="9"/>
      <c r="GCP294" s="9"/>
      <c r="GCQ294" s="9"/>
      <c r="GCR294" s="9"/>
      <c r="GCS294" s="9"/>
      <c r="GCT294" s="9"/>
      <c r="GCU294" s="9"/>
      <c r="GCV294" s="9"/>
      <c r="GCW294" s="9"/>
      <c r="GCX294" s="9"/>
      <c r="GCY294" s="9"/>
      <c r="GCZ294" s="9"/>
      <c r="GDA294" s="9"/>
      <c r="GDB294" s="9"/>
      <c r="GDC294" s="9"/>
      <c r="GDD294" s="9"/>
      <c r="GDE294" s="9"/>
      <c r="GDF294" s="9"/>
      <c r="GDG294" s="9"/>
      <c r="GDH294" s="9"/>
      <c r="GDI294" s="9"/>
      <c r="GDJ294" s="9"/>
      <c r="GDK294" s="9"/>
      <c r="GDL294" s="9"/>
      <c r="GDM294" s="9"/>
      <c r="GDN294" s="9"/>
      <c r="GDO294" s="9"/>
      <c r="GDP294" s="9"/>
      <c r="GDQ294" s="9"/>
      <c r="GDR294" s="9"/>
      <c r="GDS294" s="9"/>
      <c r="GDT294" s="9"/>
      <c r="GDU294" s="9"/>
      <c r="GDV294" s="9"/>
      <c r="GDW294" s="9"/>
      <c r="GDX294" s="9"/>
      <c r="GDY294" s="9"/>
      <c r="GDZ294" s="9"/>
      <c r="GEA294" s="9"/>
      <c r="GEB294" s="9"/>
      <c r="GEC294" s="9"/>
      <c r="GED294" s="9"/>
      <c r="GEE294" s="9"/>
      <c r="GEF294" s="9"/>
      <c r="GEG294" s="9"/>
      <c r="GEH294" s="9"/>
      <c r="GEI294" s="9"/>
      <c r="GEJ294" s="9"/>
      <c r="GEK294" s="9"/>
      <c r="GEL294" s="9"/>
      <c r="GEM294" s="9"/>
      <c r="GEN294" s="9"/>
      <c r="GEO294" s="9"/>
      <c r="GEP294" s="9"/>
      <c r="GEQ294" s="9"/>
      <c r="GER294" s="9"/>
      <c r="GES294" s="9"/>
      <c r="GET294" s="9"/>
      <c r="GEU294" s="9"/>
      <c r="GEV294" s="9"/>
      <c r="GEW294" s="9"/>
      <c r="GEX294" s="9"/>
      <c r="GEY294" s="9"/>
      <c r="GEZ294" s="9"/>
      <c r="GFA294" s="9"/>
      <c r="GFB294" s="9"/>
      <c r="GFC294" s="9"/>
      <c r="GFD294" s="9"/>
      <c r="GFE294" s="9"/>
      <c r="GFF294" s="9"/>
      <c r="GFG294" s="9"/>
      <c r="GFH294" s="9"/>
      <c r="GFI294" s="9"/>
      <c r="GFJ294" s="9"/>
      <c r="GFK294" s="9"/>
      <c r="GFL294" s="9"/>
      <c r="GFM294" s="9"/>
      <c r="GFN294" s="9"/>
      <c r="GFO294" s="9"/>
      <c r="GFP294" s="9"/>
      <c r="GFQ294" s="9"/>
      <c r="GFR294" s="9"/>
      <c r="GFS294" s="9"/>
      <c r="GFT294" s="9"/>
      <c r="GFU294" s="9"/>
      <c r="GFV294" s="9"/>
      <c r="GFW294" s="9"/>
      <c r="GFX294" s="9"/>
      <c r="GFY294" s="9"/>
      <c r="GFZ294" s="9"/>
      <c r="GGA294" s="9"/>
      <c r="GGB294" s="9"/>
      <c r="GGC294" s="9"/>
      <c r="GGD294" s="9"/>
      <c r="GGE294" s="9"/>
      <c r="GGF294" s="9"/>
      <c r="GGG294" s="9"/>
      <c r="GGH294" s="9"/>
      <c r="GGI294" s="9"/>
      <c r="GGJ294" s="9"/>
      <c r="GGK294" s="9"/>
      <c r="GGL294" s="9"/>
      <c r="GGM294" s="9"/>
      <c r="GGN294" s="9"/>
      <c r="GGO294" s="9"/>
      <c r="GGP294" s="9"/>
      <c r="GGQ294" s="9"/>
      <c r="GGR294" s="9"/>
      <c r="GGS294" s="9"/>
      <c r="GGT294" s="9"/>
      <c r="GGU294" s="9"/>
      <c r="GGV294" s="9"/>
      <c r="GGW294" s="9"/>
      <c r="GGX294" s="9"/>
      <c r="GGY294" s="9"/>
      <c r="GGZ294" s="9"/>
      <c r="GHA294" s="9"/>
      <c r="GHB294" s="9"/>
      <c r="GHC294" s="9"/>
      <c r="GHD294" s="9"/>
      <c r="GHE294" s="9"/>
      <c r="GHF294" s="9"/>
      <c r="GHG294" s="9"/>
      <c r="GHH294" s="9"/>
      <c r="GHI294" s="9"/>
      <c r="GHJ294" s="9"/>
      <c r="GHK294" s="9"/>
      <c r="GHL294" s="9"/>
      <c r="GHM294" s="9"/>
      <c r="GHN294" s="9"/>
      <c r="GHO294" s="9"/>
      <c r="GHP294" s="9"/>
      <c r="GHQ294" s="9"/>
      <c r="GHR294" s="9"/>
      <c r="GHS294" s="9"/>
      <c r="GHT294" s="9"/>
      <c r="GHU294" s="9"/>
      <c r="GHV294" s="9"/>
      <c r="GHW294" s="9"/>
      <c r="GHX294" s="9"/>
      <c r="GHY294" s="9"/>
      <c r="GHZ294" s="9"/>
      <c r="GIA294" s="9"/>
      <c r="GIB294" s="9"/>
      <c r="GIC294" s="9"/>
      <c r="GID294" s="9"/>
      <c r="GIE294" s="9"/>
      <c r="GIF294" s="9"/>
      <c r="GIG294" s="9"/>
      <c r="GIH294" s="9"/>
      <c r="GII294" s="9"/>
      <c r="GIJ294" s="9"/>
      <c r="GIK294" s="9"/>
      <c r="GIL294" s="9"/>
      <c r="GIM294" s="9"/>
      <c r="GIN294" s="9"/>
      <c r="GIO294" s="9"/>
      <c r="GIP294" s="9"/>
      <c r="GIQ294" s="9"/>
      <c r="GIR294" s="9"/>
      <c r="GIS294" s="9"/>
      <c r="GIT294" s="9"/>
      <c r="GIU294" s="9"/>
      <c r="GIV294" s="9"/>
      <c r="GIW294" s="9"/>
      <c r="GIX294" s="9"/>
      <c r="GIY294" s="9"/>
      <c r="GIZ294" s="9"/>
      <c r="GJA294" s="9"/>
      <c r="GJB294" s="9"/>
      <c r="GJC294" s="9"/>
      <c r="GJD294" s="9"/>
      <c r="GJE294" s="9"/>
      <c r="GJF294" s="9"/>
      <c r="GJG294" s="9"/>
      <c r="GJH294" s="9"/>
      <c r="GJI294" s="9"/>
      <c r="GJJ294" s="9"/>
      <c r="GJK294" s="9"/>
      <c r="GJL294" s="9"/>
      <c r="GJM294" s="9"/>
      <c r="GJN294" s="9"/>
      <c r="GJO294" s="9"/>
      <c r="GJP294" s="9"/>
      <c r="GJQ294" s="9"/>
      <c r="GJR294" s="9"/>
      <c r="GJS294" s="9"/>
      <c r="GJT294" s="9"/>
      <c r="GJU294" s="9"/>
      <c r="GJV294" s="9"/>
      <c r="GJW294" s="9"/>
      <c r="GJX294" s="9"/>
      <c r="GJY294" s="9"/>
      <c r="GJZ294" s="9"/>
      <c r="GKA294" s="9"/>
      <c r="GKB294" s="9"/>
      <c r="GKC294" s="9"/>
      <c r="GKD294" s="9"/>
      <c r="GKE294" s="9"/>
      <c r="GKF294" s="9"/>
      <c r="GKG294" s="9"/>
      <c r="GKH294" s="9"/>
      <c r="GKI294" s="9"/>
      <c r="GKJ294" s="9"/>
      <c r="GKK294" s="9"/>
      <c r="GKL294" s="9"/>
      <c r="GKM294" s="9"/>
      <c r="GKN294" s="9"/>
      <c r="GKO294" s="9"/>
      <c r="GKP294" s="9"/>
      <c r="GKQ294" s="9"/>
      <c r="GKR294" s="9"/>
      <c r="GKS294" s="9"/>
      <c r="GKT294" s="9"/>
      <c r="GKU294" s="9"/>
      <c r="GKV294" s="9"/>
      <c r="GKW294" s="9"/>
      <c r="GKX294" s="9"/>
      <c r="GKY294" s="9"/>
      <c r="GKZ294" s="9"/>
      <c r="GLA294" s="9"/>
      <c r="GLB294" s="9"/>
      <c r="GLC294" s="9"/>
      <c r="GLD294" s="9"/>
      <c r="GLE294" s="9"/>
      <c r="GLF294" s="9"/>
      <c r="GLG294" s="9"/>
      <c r="GLH294" s="9"/>
      <c r="GLI294" s="9"/>
      <c r="GLJ294" s="9"/>
      <c r="GLK294" s="9"/>
      <c r="GLL294" s="9"/>
      <c r="GLM294" s="9"/>
      <c r="GLN294" s="9"/>
      <c r="GLO294" s="9"/>
      <c r="GLP294" s="9"/>
      <c r="GLQ294" s="9"/>
      <c r="GLR294" s="9"/>
      <c r="GLS294" s="9"/>
      <c r="GLT294" s="9"/>
      <c r="GLU294" s="9"/>
      <c r="GLV294" s="9"/>
      <c r="GLW294" s="9"/>
      <c r="GLX294" s="9"/>
      <c r="GLY294" s="9"/>
      <c r="GLZ294" s="9"/>
      <c r="GMA294" s="9"/>
      <c r="GMB294" s="9"/>
      <c r="GMC294" s="9"/>
      <c r="GMD294" s="9"/>
      <c r="GME294" s="9"/>
      <c r="GMF294" s="9"/>
      <c r="GMG294" s="9"/>
      <c r="GMH294" s="9"/>
      <c r="GMI294" s="9"/>
      <c r="GMJ294" s="9"/>
      <c r="GMK294" s="9"/>
      <c r="GML294" s="9"/>
      <c r="GMM294" s="9"/>
      <c r="GMN294" s="9"/>
      <c r="GMO294" s="9"/>
      <c r="GMP294" s="9"/>
      <c r="GMQ294" s="9"/>
      <c r="GMR294" s="9"/>
      <c r="GMS294" s="9"/>
      <c r="GMT294" s="9"/>
      <c r="GMU294" s="9"/>
      <c r="GMV294" s="9"/>
      <c r="GMW294" s="9"/>
      <c r="GMX294" s="9"/>
      <c r="GMY294" s="9"/>
      <c r="GMZ294" s="9"/>
      <c r="GNA294" s="9"/>
      <c r="GNB294" s="9"/>
      <c r="GNC294" s="9"/>
      <c r="GND294" s="9"/>
      <c r="GNE294" s="9"/>
      <c r="GNF294" s="9"/>
      <c r="GNG294" s="9"/>
      <c r="GNH294" s="9"/>
      <c r="GNI294" s="9"/>
      <c r="GNJ294" s="9"/>
      <c r="GNK294" s="9"/>
      <c r="GNL294" s="9"/>
      <c r="GNM294" s="9"/>
      <c r="GNN294" s="9"/>
      <c r="GNO294" s="9"/>
      <c r="GNP294" s="9"/>
      <c r="GNQ294" s="9"/>
      <c r="GNR294" s="9"/>
      <c r="GNS294" s="9"/>
      <c r="GNT294" s="9"/>
      <c r="GNU294" s="9"/>
      <c r="GNV294" s="9"/>
      <c r="GNW294" s="9"/>
      <c r="GNX294" s="9"/>
      <c r="GNY294" s="9"/>
      <c r="GNZ294" s="9"/>
      <c r="GOA294" s="9"/>
      <c r="GOB294" s="9"/>
      <c r="GOC294" s="9"/>
      <c r="GOD294" s="9"/>
      <c r="GOE294" s="9"/>
      <c r="GOF294" s="9"/>
      <c r="GOG294" s="9"/>
      <c r="GOH294" s="9"/>
      <c r="GOI294" s="9"/>
      <c r="GOJ294" s="9"/>
      <c r="GOK294" s="9"/>
      <c r="GOL294" s="9"/>
      <c r="GOM294" s="9"/>
      <c r="GON294" s="9"/>
      <c r="GOO294" s="9"/>
      <c r="GOP294" s="9"/>
      <c r="GOQ294" s="9"/>
      <c r="GOR294" s="9"/>
      <c r="GOS294" s="9"/>
      <c r="GOT294" s="9"/>
      <c r="GOU294" s="9"/>
      <c r="GOV294" s="9"/>
      <c r="GOW294" s="9"/>
      <c r="GOX294" s="9"/>
      <c r="GOY294" s="9"/>
      <c r="GOZ294" s="9"/>
      <c r="GPA294" s="9"/>
      <c r="GPB294" s="9"/>
      <c r="GPC294" s="9"/>
      <c r="GPD294" s="9"/>
      <c r="GPE294" s="9"/>
      <c r="GPF294" s="9"/>
      <c r="GPG294" s="9"/>
      <c r="GPH294" s="9"/>
      <c r="GPI294" s="9"/>
      <c r="GPJ294" s="9"/>
      <c r="GPK294" s="9"/>
      <c r="GPL294" s="9"/>
      <c r="GPM294" s="9"/>
      <c r="GPN294" s="9"/>
      <c r="GPO294" s="9"/>
      <c r="GPP294" s="9"/>
      <c r="GPQ294" s="9"/>
      <c r="GPR294" s="9"/>
      <c r="GPS294" s="9"/>
      <c r="GPT294" s="9"/>
      <c r="GPU294" s="9"/>
      <c r="GPV294" s="9"/>
      <c r="GPW294" s="9"/>
      <c r="GPX294" s="9"/>
      <c r="GPY294" s="9"/>
      <c r="GPZ294" s="9"/>
      <c r="GQA294" s="9"/>
      <c r="GQB294" s="9"/>
      <c r="GQC294" s="9"/>
      <c r="GQD294" s="9"/>
      <c r="GQE294" s="9"/>
      <c r="GQF294" s="9"/>
      <c r="GQG294" s="9"/>
      <c r="GQH294" s="9"/>
      <c r="GQI294" s="9"/>
      <c r="GQJ294" s="9"/>
      <c r="GQK294" s="9"/>
      <c r="GQL294" s="9"/>
      <c r="GQM294" s="9"/>
      <c r="GQN294" s="9"/>
      <c r="GQO294" s="9"/>
      <c r="GQP294" s="9"/>
      <c r="GQQ294" s="9"/>
      <c r="GQR294" s="9"/>
      <c r="GQS294" s="9"/>
      <c r="GQT294" s="9"/>
      <c r="GQU294" s="9"/>
      <c r="GQV294" s="9"/>
      <c r="GQW294" s="9"/>
      <c r="GQX294" s="9"/>
      <c r="GQY294" s="9"/>
      <c r="GQZ294" s="9"/>
      <c r="GRA294" s="9"/>
      <c r="GRB294" s="9"/>
      <c r="GRC294" s="9"/>
      <c r="GRD294" s="9"/>
      <c r="GRE294" s="9"/>
      <c r="GRF294" s="9"/>
      <c r="GRG294" s="9"/>
      <c r="GRH294" s="9"/>
      <c r="GRI294" s="9"/>
      <c r="GRJ294" s="9"/>
      <c r="GRK294" s="9"/>
      <c r="GRL294" s="9"/>
      <c r="GRM294" s="9"/>
      <c r="GRN294" s="9"/>
      <c r="GRO294" s="9"/>
      <c r="GRP294" s="9"/>
      <c r="GRQ294" s="9"/>
      <c r="GRR294" s="9"/>
      <c r="GRS294" s="9"/>
      <c r="GRT294" s="9"/>
      <c r="GRU294" s="9"/>
      <c r="GRV294" s="9"/>
      <c r="GRW294" s="9"/>
      <c r="GRX294" s="9"/>
      <c r="GRY294" s="9"/>
      <c r="GRZ294" s="9"/>
      <c r="GSA294" s="9"/>
      <c r="GSB294" s="9"/>
      <c r="GSC294" s="9"/>
      <c r="GSD294" s="9"/>
      <c r="GSE294" s="9"/>
      <c r="GSF294" s="9"/>
      <c r="GSG294" s="9"/>
      <c r="GSH294" s="9"/>
      <c r="GSI294" s="9"/>
      <c r="GSJ294" s="9"/>
      <c r="GSK294" s="9"/>
      <c r="GSL294" s="9"/>
      <c r="GSM294" s="9"/>
      <c r="GSN294" s="9"/>
      <c r="GSO294" s="9"/>
      <c r="GSP294" s="9"/>
      <c r="GSQ294" s="9"/>
      <c r="GSR294" s="9"/>
      <c r="GSS294" s="9"/>
      <c r="GST294" s="9"/>
      <c r="GSU294" s="9"/>
      <c r="GSV294" s="9"/>
      <c r="GSW294" s="9"/>
      <c r="GSX294" s="9"/>
      <c r="GSY294" s="9"/>
      <c r="GSZ294" s="9"/>
      <c r="GTA294" s="9"/>
      <c r="GTB294" s="9"/>
      <c r="GTC294" s="9"/>
      <c r="GTD294" s="9"/>
      <c r="GTE294" s="9"/>
      <c r="GTF294" s="9"/>
      <c r="GTG294" s="9"/>
      <c r="GTH294" s="9"/>
      <c r="GTI294" s="9"/>
      <c r="GTJ294" s="9"/>
      <c r="GTK294" s="9"/>
      <c r="GTL294" s="9"/>
      <c r="GTM294" s="9"/>
      <c r="GTN294" s="9"/>
      <c r="GTO294" s="9"/>
      <c r="GTP294" s="9"/>
      <c r="GTQ294" s="9"/>
      <c r="GTR294" s="9"/>
      <c r="GTS294" s="9"/>
      <c r="GTT294" s="9"/>
      <c r="GTU294" s="9"/>
      <c r="GTV294" s="9"/>
      <c r="GTW294" s="9"/>
      <c r="GTX294" s="9"/>
      <c r="GTY294" s="9"/>
      <c r="GTZ294" s="9"/>
      <c r="GUA294" s="9"/>
      <c r="GUB294" s="9"/>
      <c r="GUC294" s="9"/>
      <c r="GUD294" s="9"/>
      <c r="GUE294" s="9"/>
      <c r="GUF294" s="9"/>
      <c r="GUG294" s="9"/>
      <c r="GUH294" s="9"/>
      <c r="GUI294" s="9"/>
      <c r="GUJ294" s="9"/>
      <c r="GUK294" s="9"/>
      <c r="GUL294" s="9"/>
      <c r="GUM294" s="9"/>
      <c r="GUN294" s="9"/>
      <c r="GUO294" s="9"/>
      <c r="GUP294" s="9"/>
      <c r="GUQ294" s="9"/>
      <c r="GUR294" s="9"/>
      <c r="GUS294" s="9"/>
      <c r="GUT294" s="9"/>
      <c r="GUU294" s="9"/>
      <c r="GUV294" s="9"/>
      <c r="GUW294" s="9"/>
      <c r="GUX294" s="9"/>
      <c r="GUY294" s="9"/>
      <c r="GUZ294" s="9"/>
      <c r="GVA294" s="9"/>
      <c r="GVB294" s="9"/>
      <c r="GVC294" s="9"/>
      <c r="GVD294" s="9"/>
      <c r="GVE294" s="9"/>
      <c r="GVF294" s="9"/>
      <c r="GVG294" s="9"/>
      <c r="GVH294" s="9"/>
      <c r="GVI294" s="9"/>
      <c r="GVJ294" s="9"/>
      <c r="GVK294" s="9"/>
      <c r="GVL294" s="9"/>
      <c r="GVM294" s="9"/>
      <c r="GVN294" s="9"/>
      <c r="GVO294" s="9"/>
      <c r="GVP294" s="9"/>
      <c r="GVQ294" s="9"/>
      <c r="GVR294" s="9"/>
      <c r="GVS294" s="9"/>
      <c r="GVT294" s="9"/>
      <c r="GVU294" s="9"/>
      <c r="GVV294" s="9"/>
      <c r="GVW294" s="9"/>
      <c r="GVX294" s="9"/>
      <c r="GVY294" s="9"/>
      <c r="GVZ294" s="9"/>
      <c r="GWA294" s="9"/>
      <c r="GWB294" s="9"/>
      <c r="GWC294" s="9"/>
      <c r="GWD294" s="9"/>
      <c r="GWE294" s="9"/>
      <c r="GWF294" s="9"/>
      <c r="GWG294" s="9"/>
      <c r="GWH294" s="9"/>
      <c r="GWI294" s="9"/>
      <c r="GWJ294" s="9"/>
      <c r="GWK294" s="9"/>
      <c r="GWL294" s="9"/>
      <c r="GWM294" s="9"/>
      <c r="GWN294" s="9"/>
      <c r="GWO294" s="9"/>
      <c r="GWP294" s="9"/>
      <c r="GWQ294" s="9"/>
      <c r="GWR294" s="9"/>
      <c r="GWS294" s="9"/>
      <c r="GWT294" s="9"/>
      <c r="GWU294" s="9"/>
      <c r="GWV294" s="9"/>
      <c r="GWW294" s="9"/>
      <c r="GWX294" s="9"/>
      <c r="GWY294" s="9"/>
      <c r="GWZ294" s="9"/>
      <c r="GXA294" s="9"/>
      <c r="GXB294" s="9"/>
      <c r="GXC294" s="9"/>
      <c r="GXD294" s="9"/>
      <c r="GXE294" s="9"/>
      <c r="GXF294" s="9"/>
      <c r="GXG294" s="9"/>
      <c r="GXH294" s="9"/>
      <c r="GXI294" s="9"/>
      <c r="GXJ294" s="9"/>
      <c r="GXK294" s="9"/>
      <c r="GXL294" s="9"/>
      <c r="GXM294" s="9"/>
      <c r="GXN294" s="9"/>
      <c r="GXO294" s="9"/>
      <c r="GXP294" s="9"/>
      <c r="GXQ294" s="9"/>
      <c r="GXR294" s="9"/>
      <c r="GXS294" s="9"/>
      <c r="GXT294" s="9"/>
      <c r="GXU294" s="9"/>
      <c r="GXV294" s="9"/>
      <c r="GXW294" s="9"/>
      <c r="GXX294" s="9"/>
      <c r="GXY294" s="9"/>
      <c r="GXZ294" s="9"/>
      <c r="GYA294" s="9"/>
      <c r="GYB294" s="9"/>
      <c r="GYC294" s="9"/>
      <c r="GYD294" s="9"/>
      <c r="GYE294" s="9"/>
      <c r="GYF294" s="9"/>
      <c r="GYG294" s="9"/>
      <c r="GYH294" s="9"/>
      <c r="GYI294" s="9"/>
      <c r="GYJ294" s="9"/>
      <c r="GYK294" s="9"/>
      <c r="GYL294" s="9"/>
      <c r="GYM294" s="9"/>
      <c r="GYN294" s="9"/>
      <c r="GYO294" s="9"/>
      <c r="GYP294" s="9"/>
      <c r="GYQ294" s="9"/>
      <c r="GYR294" s="9"/>
      <c r="GYS294" s="9"/>
      <c r="GYT294" s="9"/>
      <c r="GYU294" s="9"/>
      <c r="GYV294" s="9"/>
      <c r="GYW294" s="9"/>
      <c r="GYX294" s="9"/>
      <c r="GYY294" s="9"/>
      <c r="GYZ294" s="9"/>
      <c r="GZA294" s="9"/>
      <c r="GZB294" s="9"/>
      <c r="GZC294" s="9"/>
      <c r="GZD294" s="9"/>
      <c r="GZE294" s="9"/>
      <c r="GZF294" s="9"/>
      <c r="GZG294" s="9"/>
      <c r="GZH294" s="9"/>
      <c r="GZI294" s="9"/>
      <c r="GZJ294" s="9"/>
      <c r="GZK294" s="9"/>
      <c r="GZL294" s="9"/>
      <c r="GZM294" s="9"/>
      <c r="GZN294" s="9"/>
      <c r="GZO294" s="9"/>
      <c r="GZP294" s="9"/>
      <c r="GZQ294" s="9"/>
      <c r="GZR294" s="9"/>
      <c r="GZS294" s="9"/>
      <c r="GZT294" s="9"/>
      <c r="GZU294" s="9"/>
      <c r="GZV294" s="9"/>
      <c r="GZW294" s="9"/>
      <c r="GZX294" s="9"/>
      <c r="GZY294" s="9"/>
      <c r="GZZ294" s="9"/>
      <c r="HAA294" s="9"/>
      <c r="HAB294" s="9"/>
      <c r="HAC294" s="9"/>
      <c r="HAD294" s="9"/>
      <c r="HAE294" s="9"/>
      <c r="HAF294" s="9"/>
      <c r="HAG294" s="9"/>
      <c r="HAH294" s="9"/>
      <c r="HAI294" s="9"/>
      <c r="HAJ294" s="9"/>
      <c r="HAK294" s="9"/>
      <c r="HAL294" s="9"/>
      <c r="HAM294" s="9"/>
      <c r="HAN294" s="9"/>
      <c r="HAO294" s="9"/>
      <c r="HAP294" s="9"/>
      <c r="HAQ294" s="9"/>
      <c r="HAR294" s="9"/>
      <c r="HAS294" s="9"/>
      <c r="HAT294" s="9"/>
      <c r="HAU294" s="9"/>
      <c r="HAV294" s="9"/>
      <c r="HAW294" s="9"/>
      <c r="HAX294" s="9"/>
      <c r="HAY294" s="9"/>
      <c r="HAZ294" s="9"/>
      <c r="HBA294" s="9"/>
      <c r="HBB294" s="9"/>
      <c r="HBC294" s="9"/>
      <c r="HBD294" s="9"/>
      <c r="HBE294" s="9"/>
      <c r="HBF294" s="9"/>
      <c r="HBG294" s="9"/>
      <c r="HBH294" s="9"/>
      <c r="HBI294" s="9"/>
      <c r="HBJ294" s="9"/>
      <c r="HBK294" s="9"/>
      <c r="HBL294" s="9"/>
      <c r="HBM294" s="9"/>
      <c r="HBN294" s="9"/>
      <c r="HBO294" s="9"/>
      <c r="HBP294" s="9"/>
      <c r="HBQ294" s="9"/>
      <c r="HBR294" s="9"/>
      <c r="HBS294" s="9"/>
      <c r="HBT294" s="9"/>
      <c r="HBU294" s="9"/>
      <c r="HBV294" s="9"/>
      <c r="HBW294" s="9"/>
      <c r="HBX294" s="9"/>
      <c r="HBY294" s="9"/>
      <c r="HBZ294" s="9"/>
      <c r="HCA294" s="9"/>
      <c r="HCB294" s="9"/>
      <c r="HCC294" s="9"/>
      <c r="HCD294" s="9"/>
      <c r="HCE294" s="9"/>
      <c r="HCF294" s="9"/>
      <c r="HCG294" s="9"/>
      <c r="HCH294" s="9"/>
      <c r="HCI294" s="9"/>
      <c r="HCJ294" s="9"/>
      <c r="HCK294" s="9"/>
      <c r="HCL294" s="9"/>
      <c r="HCM294" s="9"/>
      <c r="HCN294" s="9"/>
      <c r="HCO294" s="9"/>
      <c r="HCP294" s="9"/>
      <c r="HCQ294" s="9"/>
      <c r="HCR294" s="9"/>
      <c r="HCS294" s="9"/>
      <c r="HCT294" s="9"/>
      <c r="HCU294" s="9"/>
      <c r="HCV294" s="9"/>
      <c r="HCW294" s="9"/>
      <c r="HCX294" s="9"/>
      <c r="HCY294" s="9"/>
      <c r="HCZ294" s="9"/>
      <c r="HDA294" s="9"/>
      <c r="HDB294" s="9"/>
      <c r="HDC294" s="9"/>
      <c r="HDD294" s="9"/>
      <c r="HDE294" s="9"/>
      <c r="HDF294" s="9"/>
      <c r="HDG294" s="9"/>
      <c r="HDH294" s="9"/>
      <c r="HDI294" s="9"/>
      <c r="HDJ294" s="9"/>
      <c r="HDK294" s="9"/>
      <c r="HDL294" s="9"/>
      <c r="HDM294" s="9"/>
      <c r="HDN294" s="9"/>
      <c r="HDO294" s="9"/>
      <c r="HDP294" s="9"/>
      <c r="HDQ294" s="9"/>
      <c r="HDR294" s="9"/>
      <c r="HDS294" s="9"/>
      <c r="HDT294" s="9"/>
      <c r="HDU294" s="9"/>
      <c r="HDV294" s="9"/>
      <c r="HDW294" s="9"/>
      <c r="HDX294" s="9"/>
      <c r="HDY294" s="9"/>
      <c r="HDZ294" s="9"/>
      <c r="HEA294" s="9"/>
      <c r="HEB294" s="9"/>
      <c r="HEC294" s="9"/>
      <c r="HED294" s="9"/>
      <c r="HEE294" s="9"/>
      <c r="HEF294" s="9"/>
      <c r="HEG294" s="9"/>
      <c r="HEH294" s="9"/>
      <c r="HEI294" s="9"/>
      <c r="HEJ294" s="9"/>
      <c r="HEK294" s="9"/>
      <c r="HEL294" s="9"/>
      <c r="HEM294" s="9"/>
      <c r="HEN294" s="9"/>
      <c r="HEO294" s="9"/>
      <c r="HEP294" s="9"/>
      <c r="HEQ294" s="9"/>
      <c r="HER294" s="9"/>
      <c r="HES294" s="9"/>
      <c r="HET294" s="9"/>
      <c r="HEU294" s="9"/>
      <c r="HEV294" s="9"/>
      <c r="HEW294" s="9"/>
      <c r="HEX294" s="9"/>
      <c r="HEY294" s="9"/>
      <c r="HEZ294" s="9"/>
      <c r="HFA294" s="9"/>
      <c r="HFB294" s="9"/>
      <c r="HFC294" s="9"/>
      <c r="HFD294" s="9"/>
      <c r="HFE294" s="9"/>
      <c r="HFF294" s="9"/>
      <c r="HFG294" s="9"/>
      <c r="HFH294" s="9"/>
      <c r="HFI294" s="9"/>
      <c r="HFJ294" s="9"/>
      <c r="HFK294" s="9"/>
      <c r="HFL294" s="9"/>
      <c r="HFM294" s="9"/>
      <c r="HFN294" s="9"/>
      <c r="HFO294" s="9"/>
      <c r="HFP294" s="9"/>
      <c r="HFQ294" s="9"/>
      <c r="HFR294" s="9"/>
      <c r="HFS294" s="9"/>
      <c r="HFT294" s="9"/>
      <c r="HFU294" s="9"/>
      <c r="HFV294" s="9"/>
      <c r="HFW294" s="9"/>
      <c r="HFX294" s="9"/>
      <c r="HFY294" s="9"/>
      <c r="HFZ294" s="9"/>
      <c r="HGA294" s="9"/>
      <c r="HGB294" s="9"/>
      <c r="HGC294" s="9"/>
      <c r="HGD294" s="9"/>
      <c r="HGE294" s="9"/>
      <c r="HGF294" s="9"/>
      <c r="HGG294" s="9"/>
      <c r="HGH294" s="9"/>
      <c r="HGI294" s="9"/>
      <c r="HGJ294" s="9"/>
      <c r="HGK294" s="9"/>
      <c r="HGL294" s="9"/>
      <c r="HGM294" s="9"/>
      <c r="HGN294" s="9"/>
      <c r="HGO294" s="9"/>
      <c r="HGP294" s="9"/>
      <c r="HGQ294" s="9"/>
      <c r="HGR294" s="9"/>
      <c r="HGS294" s="9"/>
      <c r="HGT294" s="9"/>
      <c r="HGU294" s="9"/>
      <c r="HGV294" s="9"/>
      <c r="HGW294" s="9"/>
      <c r="HGX294" s="9"/>
      <c r="HGY294" s="9"/>
      <c r="HGZ294" s="9"/>
      <c r="HHA294" s="9"/>
      <c r="HHB294" s="9"/>
      <c r="HHC294" s="9"/>
      <c r="HHD294" s="9"/>
      <c r="HHE294" s="9"/>
      <c r="HHF294" s="9"/>
      <c r="HHG294" s="9"/>
      <c r="HHH294" s="9"/>
      <c r="HHI294" s="9"/>
      <c r="HHJ294" s="9"/>
      <c r="HHK294" s="9"/>
      <c r="HHL294" s="9"/>
      <c r="HHM294" s="9"/>
      <c r="HHN294" s="9"/>
      <c r="HHO294" s="9"/>
      <c r="HHP294" s="9"/>
      <c r="HHQ294" s="9"/>
      <c r="HHR294" s="9"/>
      <c r="HHS294" s="9"/>
      <c r="HHT294" s="9"/>
      <c r="HHU294" s="9"/>
      <c r="HHV294" s="9"/>
      <c r="HHW294" s="9"/>
      <c r="HHX294" s="9"/>
      <c r="HHY294" s="9"/>
      <c r="HHZ294" s="9"/>
      <c r="HIA294" s="9"/>
      <c r="HIB294" s="9"/>
      <c r="HIC294" s="9"/>
      <c r="HID294" s="9"/>
      <c r="HIE294" s="9"/>
      <c r="HIF294" s="9"/>
      <c r="HIG294" s="9"/>
      <c r="HIH294" s="9"/>
      <c r="HII294" s="9"/>
      <c r="HIJ294" s="9"/>
      <c r="HIK294" s="9"/>
      <c r="HIL294" s="9"/>
      <c r="HIM294" s="9"/>
      <c r="HIN294" s="9"/>
      <c r="HIO294" s="9"/>
      <c r="HIP294" s="9"/>
      <c r="HIQ294" s="9"/>
      <c r="HIR294" s="9"/>
      <c r="HIS294" s="9"/>
      <c r="HIT294" s="9"/>
      <c r="HIU294" s="9"/>
      <c r="HIV294" s="9"/>
      <c r="HIW294" s="9"/>
      <c r="HIX294" s="9"/>
      <c r="HIY294" s="9"/>
      <c r="HIZ294" s="9"/>
      <c r="HJA294" s="9"/>
      <c r="HJB294" s="9"/>
      <c r="HJC294" s="9"/>
      <c r="HJD294" s="9"/>
      <c r="HJE294" s="9"/>
      <c r="HJF294" s="9"/>
      <c r="HJG294" s="9"/>
      <c r="HJH294" s="9"/>
      <c r="HJI294" s="9"/>
      <c r="HJJ294" s="9"/>
      <c r="HJK294" s="9"/>
      <c r="HJL294" s="9"/>
      <c r="HJM294" s="9"/>
      <c r="HJN294" s="9"/>
      <c r="HJO294" s="9"/>
      <c r="HJP294" s="9"/>
      <c r="HJQ294" s="9"/>
      <c r="HJR294" s="9"/>
      <c r="HJS294" s="9"/>
      <c r="HJT294" s="9"/>
      <c r="HJU294" s="9"/>
      <c r="HJV294" s="9"/>
      <c r="HJW294" s="9"/>
      <c r="HJX294" s="9"/>
      <c r="HJY294" s="9"/>
      <c r="HJZ294" s="9"/>
      <c r="HKA294" s="9"/>
      <c r="HKB294" s="9"/>
      <c r="HKC294" s="9"/>
      <c r="HKD294" s="9"/>
      <c r="HKE294" s="9"/>
      <c r="HKF294" s="9"/>
      <c r="HKG294" s="9"/>
      <c r="HKH294" s="9"/>
      <c r="HKI294" s="9"/>
      <c r="HKJ294" s="9"/>
      <c r="HKK294" s="9"/>
      <c r="HKL294" s="9"/>
      <c r="HKM294" s="9"/>
      <c r="HKN294" s="9"/>
      <c r="HKO294" s="9"/>
      <c r="HKP294" s="9"/>
      <c r="HKQ294" s="9"/>
      <c r="HKR294" s="9"/>
      <c r="HKS294" s="9"/>
      <c r="HKT294" s="9"/>
      <c r="HKU294" s="9"/>
      <c r="HKV294" s="9"/>
      <c r="HKW294" s="9"/>
      <c r="HKX294" s="9"/>
      <c r="HKY294" s="9"/>
      <c r="HKZ294" s="9"/>
      <c r="HLA294" s="9"/>
      <c r="HLB294" s="9"/>
      <c r="HLC294" s="9"/>
      <c r="HLD294" s="9"/>
      <c r="HLE294" s="9"/>
      <c r="HLF294" s="9"/>
      <c r="HLG294" s="9"/>
      <c r="HLH294" s="9"/>
      <c r="HLI294" s="9"/>
      <c r="HLJ294" s="9"/>
      <c r="HLK294" s="9"/>
      <c r="HLL294" s="9"/>
      <c r="HLM294" s="9"/>
      <c r="HLN294" s="9"/>
      <c r="HLO294" s="9"/>
      <c r="HLP294" s="9"/>
      <c r="HLQ294" s="9"/>
      <c r="HLR294" s="9"/>
      <c r="HLS294" s="9"/>
      <c r="HLT294" s="9"/>
      <c r="HLU294" s="9"/>
      <c r="HLV294" s="9"/>
      <c r="HLW294" s="9"/>
      <c r="HLX294" s="9"/>
      <c r="HLY294" s="9"/>
      <c r="HLZ294" s="9"/>
      <c r="HMA294" s="9"/>
      <c r="HMB294" s="9"/>
      <c r="HMC294" s="9"/>
      <c r="HMD294" s="9"/>
      <c r="HME294" s="9"/>
      <c r="HMF294" s="9"/>
      <c r="HMG294" s="9"/>
      <c r="HMH294" s="9"/>
      <c r="HMI294" s="9"/>
      <c r="HMJ294" s="9"/>
      <c r="HMK294" s="9"/>
      <c r="HML294" s="9"/>
      <c r="HMM294" s="9"/>
      <c r="HMN294" s="9"/>
      <c r="HMO294" s="9"/>
      <c r="HMP294" s="9"/>
      <c r="HMQ294" s="9"/>
      <c r="HMR294" s="9"/>
      <c r="HMS294" s="9"/>
      <c r="HMT294" s="9"/>
      <c r="HMU294" s="9"/>
      <c r="HMV294" s="9"/>
      <c r="HMW294" s="9"/>
      <c r="HMX294" s="9"/>
      <c r="HMY294" s="9"/>
      <c r="HMZ294" s="9"/>
      <c r="HNA294" s="9"/>
      <c r="HNB294" s="9"/>
      <c r="HNC294" s="9"/>
      <c r="HND294" s="9"/>
      <c r="HNE294" s="9"/>
      <c r="HNF294" s="9"/>
      <c r="HNG294" s="9"/>
      <c r="HNH294" s="9"/>
      <c r="HNI294" s="9"/>
      <c r="HNJ294" s="9"/>
      <c r="HNK294" s="9"/>
      <c r="HNL294" s="9"/>
      <c r="HNM294" s="9"/>
      <c r="HNN294" s="9"/>
      <c r="HNO294" s="9"/>
      <c r="HNP294" s="9"/>
      <c r="HNQ294" s="9"/>
      <c r="HNR294" s="9"/>
      <c r="HNS294" s="9"/>
      <c r="HNT294" s="9"/>
      <c r="HNU294" s="9"/>
      <c r="HNV294" s="9"/>
      <c r="HNW294" s="9"/>
      <c r="HNX294" s="9"/>
      <c r="HNY294" s="9"/>
      <c r="HNZ294" s="9"/>
      <c r="HOA294" s="9"/>
      <c r="HOB294" s="9"/>
      <c r="HOC294" s="9"/>
      <c r="HOD294" s="9"/>
      <c r="HOE294" s="9"/>
      <c r="HOF294" s="9"/>
      <c r="HOG294" s="9"/>
      <c r="HOH294" s="9"/>
      <c r="HOI294" s="9"/>
      <c r="HOJ294" s="9"/>
      <c r="HOK294" s="9"/>
      <c r="HOL294" s="9"/>
      <c r="HOM294" s="9"/>
      <c r="HON294" s="9"/>
      <c r="HOO294" s="9"/>
      <c r="HOP294" s="9"/>
      <c r="HOQ294" s="9"/>
      <c r="HOR294" s="9"/>
      <c r="HOS294" s="9"/>
      <c r="HOT294" s="9"/>
      <c r="HOU294" s="9"/>
      <c r="HOV294" s="9"/>
      <c r="HOW294" s="9"/>
      <c r="HOX294" s="9"/>
      <c r="HOY294" s="9"/>
      <c r="HOZ294" s="9"/>
      <c r="HPA294" s="9"/>
      <c r="HPB294" s="9"/>
      <c r="HPC294" s="9"/>
      <c r="HPD294" s="9"/>
      <c r="HPE294" s="9"/>
      <c r="HPF294" s="9"/>
      <c r="HPG294" s="9"/>
      <c r="HPH294" s="9"/>
      <c r="HPI294" s="9"/>
      <c r="HPJ294" s="9"/>
      <c r="HPK294" s="9"/>
      <c r="HPL294" s="9"/>
      <c r="HPM294" s="9"/>
      <c r="HPN294" s="9"/>
      <c r="HPO294" s="9"/>
      <c r="HPP294" s="9"/>
      <c r="HPQ294" s="9"/>
      <c r="HPR294" s="9"/>
      <c r="HPS294" s="9"/>
      <c r="HPT294" s="9"/>
      <c r="HPU294" s="9"/>
      <c r="HPV294" s="9"/>
      <c r="HPW294" s="9"/>
      <c r="HPX294" s="9"/>
      <c r="HPY294" s="9"/>
      <c r="HPZ294" s="9"/>
      <c r="HQA294" s="9"/>
      <c r="HQB294" s="9"/>
      <c r="HQC294" s="9"/>
      <c r="HQD294" s="9"/>
      <c r="HQE294" s="9"/>
      <c r="HQF294" s="9"/>
      <c r="HQG294" s="9"/>
      <c r="HQH294" s="9"/>
      <c r="HQI294" s="9"/>
      <c r="HQJ294" s="9"/>
      <c r="HQK294" s="9"/>
      <c r="HQL294" s="9"/>
      <c r="HQM294" s="9"/>
      <c r="HQN294" s="9"/>
      <c r="HQO294" s="9"/>
      <c r="HQP294" s="9"/>
      <c r="HQQ294" s="9"/>
      <c r="HQR294" s="9"/>
      <c r="HQS294" s="9"/>
      <c r="HQT294" s="9"/>
      <c r="HQU294" s="9"/>
      <c r="HQV294" s="9"/>
      <c r="HQW294" s="9"/>
      <c r="HQX294" s="9"/>
      <c r="HQY294" s="9"/>
      <c r="HQZ294" s="9"/>
      <c r="HRA294" s="9"/>
      <c r="HRB294" s="9"/>
      <c r="HRC294" s="9"/>
      <c r="HRD294" s="9"/>
      <c r="HRE294" s="9"/>
      <c r="HRF294" s="9"/>
      <c r="HRG294" s="9"/>
      <c r="HRH294" s="9"/>
      <c r="HRI294" s="9"/>
      <c r="HRJ294" s="9"/>
      <c r="HRK294" s="9"/>
      <c r="HRL294" s="9"/>
      <c r="HRM294" s="9"/>
      <c r="HRN294" s="9"/>
      <c r="HRO294" s="9"/>
      <c r="HRP294" s="9"/>
      <c r="HRQ294" s="9"/>
      <c r="HRR294" s="9"/>
      <c r="HRS294" s="9"/>
      <c r="HRT294" s="9"/>
      <c r="HRU294" s="9"/>
      <c r="HRV294" s="9"/>
      <c r="HRW294" s="9"/>
      <c r="HRX294" s="9"/>
      <c r="HRY294" s="9"/>
      <c r="HRZ294" s="9"/>
      <c r="HSA294" s="9"/>
      <c r="HSB294" s="9"/>
      <c r="HSC294" s="9"/>
      <c r="HSD294" s="9"/>
      <c r="HSE294" s="9"/>
      <c r="HSF294" s="9"/>
      <c r="HSG294" s="9"/>
      <c r="HSH294" s="9"/>
      <c r="HSI294" s="9"/>
      <c r="HSJ294" s="9"/>
      <c r="HSK294" s="9"/>
      <c r="HSL294" s="9"/>
      <c r="HSM294" s="9"/>
      <c r="HSN294" s="9"/>
      <c r="HSO294" s="9"/>
      <c r="HSP294" s="9"/>
      <c r="HSQ294" s="9"/>
      <c r="HSR294" s="9"/>
      <c r="HSS294" s="9"/>
      <c r="HST294" s="9"/>
      <c r="HSU294" s="9"/>
      <c r="HSV294" s="9"/>
      <c r="HSW294" s="9"/>
      <c r="HSX294" s="9"/>
      <c r="HSY294" s="9"/>
      <c r="HSZ294" s="9"/>
      <c r="HTA294" s="9"/>
      <c r="HTB294" s="9"/>
      <c r="HTC294" s="9"/>
      <c r="HTD294" s="9"/>
      <c r="HTE294" s="9"/>
      <c r="HTF294" s="9"/>
      <c r="HTG294" s="9"/>
      <c r="HTH294" s="9"/>
      <c r="HTI294" s="9"/>
      <c r="HTJ294" s="9"/>
      <c r="HTK294" s="9"/>
      <c r="HTL294" s="9"/>
      <c r="HTM294" s="9"/>
      <c r="HTN294" s="9"/>
      <c r="HTO294" s="9"/>
      <c r="HTP294" s="9"/>
      <c r="HTQ294" s="9"/>
      <c r="HTR294" s="9"/>
      <c r="HTS294" s="9"/>
      <c r="HTT294" s="9"/>
      <c r="HTU294" s="9"/>
      <c r="HTV294" s="9"/>
      <c r="HTW294" s="9"/>
      <c r="HTX294" s="9"/>
      <c r="HTY294" s="9"/>
      <c r="HTZ294" s="9"/>
      <c r="HUA294" s="9"/>
      <c r="HUB294" s="9"/>
      <c r="HUC294" s="9"/>
      <c r="HUD294" s="9"/>
      <c r="HUE294" s="9"/>
      <c r="HUF294" s="9"/>
      <c r="HUG294" s="9"/>
      <c r="HUH294" s="9"/>
      <c r="HUI294" s="9"/>
      <c r="HUJ294" s="9"/>
      <c r="HUK294" s="9"/>
      <c r="HUL294" s="9"/>
      <c r="HUM294" s="9"/>
      <c r="HUN294" s="9"/>
      <c r="HUO294" s="9"/>
      <c r="HUP294" s="9"/>
      <c r="HUQ294" s="9"/>
      <c r="HUR294" s="9"/>
      <c r="HUS294" s="9"/>
      <c r="HUT294" s="9"/>
      <c r="HUU294" s="9"/>
      <c r="HUV294" s="9"/>
      <c r="HUW294" s="9"/>
      <c r="HUX294" s="9"/>
      <c r="HUY294" s="9"/>
      <c r="HUZ294" s="9"/>
      <c r="HVA294" s="9"/>
      <c r="HVB294" s="9"/>
      <c r="HVC294" s="9"/>
      <c r="HVD294" s="9"/>
      <c r="HVE294" s="9"/>
      <c r="HVF294" s="9"/>
      <c r="HVG294" s="9"/>
      <c r="HVH294" s="9"/>
      <c r="HVI294" s="9"/>
      <c r="HVJ294" s="9"/>
      <c r="HVK294" s="9"/>
      <c r="HVL294" s="9"/>
      <c r="HVM294" s="9"/>
      <c r="HVN294" s="9"/>
      <c r="HVO294" s="9"/>
      <c r="HVP294" s="9"/>
      <c r="HVQ294" s="9"/>
      <c r="HVR294" s="9"/>
      <c r="HVS294" s="9"/>
      <c r="HVT294" s="9"/>
      <c r="HVU294" s="9"/>
      <c r="HVV294" s="9"/>
      <c r="HVW294" s="9"/>
      <c r="HVX294" s="9"/>
      <c r="HVY294" s="9"/>
      <c r="HVZ294" s="9"/>
      <c r="HWA294" s="9"/>
      <c r="HWB294" s="9"/>
      <c r="HWC294" s="9"/>
      <c r="HWD294" s="9"/>
      <c r="HWE294" s="9"/>
      <c r="HWF294" s="9"/>
      <c r="HWG294" s="9"/>
      <c r="HWH294" s="9"/>
      <c r="HWI294" s="9"/>
      <c r="HWJ294" s="9"/>
      <c r="HWK294" s="9"/>
      <c r="HWL294" s="9"/>
      <c r="HWM294" s="9"/>
      <c r="HWN294" s="9"/>
      <c r="HWO294" s="9"/>
      <c r="HWP294" s="9"/>
      <c r="HWQ294" s="9"/>
      <c r="HWR294" s="9"/>
      <c r="HWS294" s="9"/>
      <c r="HWT294" s="9"/>
      <c r="HWU294" s="9"/>
      <c r="HWV294" s="9"/>
      <c r="HWW294" s="9"/>
      <c r="HWX294" s="9"/>
      <c r="HWY294" s="9"/>
      <c r="HWZ294" s="9"/>
      <c r="HXA294" s="9"/>
      <c r="HXB294" s="9"/>
      <c r="HXC294" s="9"/>
      <c r="HXD294" s="9"/>
      <c r="HXE294" s="9"/>
      <c r="HXF294" s="9"/>
      <c r="HXG294" s="9"/>
      <c r="HXH294" s="9"/>
      <c r="HXI294" s="9"/>
      <c r="HXJ294" s="9"/>
      <c r="HXK294" s="9"/>
      <c r="HXL294" s="9"/>
      <c r="HXM294" s="9"/>
      <c r="HXN294" s="9"/>
      <c r="HXO294" s="9"/>
      <c r="HXP294" s="9"/>
      <c r="HXQ294" s="9"/>
      <c r="HXR294" s="9"/>
      <c r="HXS294" s="9"/>
      <c r="HXT294" s="9"/>
      <c r="HXU294" s="9"/>
      <c r="HXV294" s="9"/>
      <c r="HXW294" s="9"/>
      <c r="HXX294" s="9"/>
      <c r="HXY294" s="9"/>
      <c r="HXZ294" s="9"/>
      <c r="HYA294" s="9"/>
      <c r="HYB294" s="9"/>
      <c r="HYC294" s="9"/>
      <c r="HYD294" s="9"/>
      <c r="HYE294" s="9"/>
      <c r="HYF294" s="9"/>
      <c r="HYG294" s="9"/>
      <c r="HYH294" s="9"/>
      <c r="HYI294" s="9"/>
      <c r="HYJ294" s="9"/>
      <c r="HYK294" s="9"/>
      <c r="HYL294" s="9"/>
      <c r="HYM294" s="9"/>
      <c r="HYN294" s="9"/>
      <c r="HYO294" s="9"/>
      <c r="HYP294" s="9"/>
      <c r="HYQ294" s="9"/>
      <c r="HYR294" s="9"/>
      <c r="HYS294" s="9"/>
      <c r="HYT294" s="9"/>
      <c r="HYU294" s="9"/>
      <c r="HYV294" s="9"/>
      <c r="HYW294" s="9"/>
      <c r="HYX294" s="9"/>
      <c r="HYY294" s="9"/>
      <c r="HYZ294" s="9"/>
      <c r="HZA294" s="9"/>
      <c r="HZB294" s="9"/>
      <c r="HZC294" s="9"/>
      <c r="HZD294" s="9"/>
      <c r="HZE294" s="9"/>
      <c r="HZF294" s="9"/>
      <c r="HZG294" s="9"/>
      <c r="HZH294" s="9"/>
      <c r="HZI294" s="9"/>
      <c r="HZJ294" s="9"/>
      <c r="HZK294" s="9"/>
      <c r="HZL294" s="9"/>
      <c r="HZM294" s="9"/>
      <c r="HZN294" s="9"/>
      <c r="HZO294" s="9"/>
      <c r="HZP294" s="9"/>
      <c r="HZQ294" s="9"/>
      <c r="HZR294" s="9"/>
      <c r="HZS294" s="9"/>
      <c r="HZT294" s="9"/>
      <c r="HZU294" s="9"/>
      <c r="HZV294" s="9"/>
      <c r="HZW294" s="9"/>
      <c r="HZX294" s="9"/>
      <c r="HZY294" s="9"/>
      <c r="HZZ294" s="9"/>
      <c r="IAA294" s="9"/>
      <c r="IAB294" s="9"/>
      <c r="IAC294" s="9"/>
      <c r="IAD294" s="9"/>
      <c r="IAE294" s="9"/>
      <c r="IAF294" s="9"/>
      <c r="IAG294" s="9"/>
      <c r="IAH294" s="9"/>
      <c r="IAI294" s="9"/>
      <c r="IAJ294" s="9"/>
      <c r="IAK294" s="9"/>
      <c r="IAL294" s="9"/>
      <c r="IAM294" s="9"/>
      <c r="IAN294" s="9"/>
      <c r="IAO294" s="9"/>
      <c r="IAP294" s="9"/>
      <c r="IAQ294" s="9"/>
      <c r="IAR294" s="9"/>
      <c r="IAS294" s="9"/>
      <c r="IAT294" s="9"/>
      <c r="IAU294" s="9"/>
      <c r="IAV294" s="9"/>
      <c r="IAW294" s="9"/>
      <c r="IAX294" s="9"/>
      <c r="IAY294" s="9"/>
      <c r="IAZ294" s="9"/>
      <c r="IBA294" s="9"/>
      <c r="IBB294" s="9"/>
      <c r="IBC294" s="9"/>
      <c r="IBD294" s="9"/>
      <c r="IBE294" s="9"/>
      <c r="IBF294" s="9"/>
      <c r="IBG294" s="9"/>
      <c r="IBH294" s="9"/>
      <c r="IBI294" s="9"/>
      <c r="IBJ294" s="9"/>
      <c r="IBK294" s="9"/>
      <c r="IBL294" s="9"/>
      <c r="IBM294" s="9"/>
      <c r="IBN294" s="9"/>
      <c r="IBO294" s="9"/>
      <c r="IBP294" s="9"/>
      <c r="IBQ294" s="9"/>
      <c r="IBR294" s="9"/>
      <c r="IBS294" s="9"/>
      <c r="IBT294" s="9"/>
      <c r="IBU294" s="9"/>
      <c r="IBV294" s="9"/>
      <c r="IBW294" s="9"/>
      <c r="IBX294" s="9"/>
      <c r="IBY294" s="9"/>
      <c r="IBZ294" s="9"/>
      <c r="ICA294" s="9"/>
      <c r="ICB294" s="9"/>
      <c r="ICC294" s="9"/>
      <c r="ICD294" s="9"/>
      <c r="ICE294" s="9"/>
      <c r="ICF294" s="9"/>
      <c r="ICG294" s="9"/>
      <c r="ICH294" s="9"/>
      <c r="ICI294" s="9"/>
      <c r="ICJ294" s="9"/>
      <c r="ICK294" s="9"/>
      <c r="ICL294" s="9"/>
      <c r="ICM294" s="9"/>
      <c r="ICN294" s="9"/>
      <c r="ICO294" s="9"/>
      <c r="ICP294" s="9"/>
      <c r="ICQ294" s="9"/>
      <c r="ICR294" s="9"/>
      <c r="ICS294" s="9"/>
      <c r="ICT294" s="9"/>
      <c r="ICU294" s="9"/>
      <c r="ICV294" s="9"/>
      <c r="ICW294" s="9"/>
      <c r="ICX294" s="9"/>
      <c r="ICY294" s="9"/>
      <c r="ICZ294" s="9"/>
      <c r="IDA294" s="9"/>
      <c r="IDB294" s="9"/>
      <c r="IDC294" s="9"/>
      <c r="IDD294" s="9"/>
      <c r="IDE294" s="9"/>
      <c r="IDF294" s="9"/>
      <c r="IDG294" s="9"/>
      <c r="IDH294" s="9"/>
      <c r="IDI294" s="9"/>
      <c r="IDJ294" s="9"/>
      <c r="IDK294" s="9"/>
      <c r="IDL294" s="9"/>
      <c r="IDM294" s="9"/>
      <c r="IDN294" s="9"/>
      <c r="IDO294" s="9"/>
      <c r="IDP294" s="9"/>
      <c r="IDQ294" s="9"/>
      <c r="IDR294" s="9"/>
      <c r="IDS294" s="9"/>
      <c r="IDT294" s="9"/>
      <c r="IDU294" s="9"/>
      <c r="IDV294" s="9"/>
      <c r="IDW294" s="9"/>
      <c r="IDX294" s="9"/>
      <c r="IDY294" s="9"/>
      <c r="IDZ294" s="9"/>
      <c r="IEA294" s="9"/>
      <c r="IEB294" s="9"/>
      <c r="IEC294" s="9"/>
      <c r="IED294" s="9"/>
      <c r="IEE294" s="9"/>
      <c r="IEF294" s="9"/>
      <c r="IEG294" s="9"/>
      <c r="IEH294" s="9"/>
      <c r="IEI294" s="9"/>
      <c r="IEJ294" s="9"/>
      <c r="IEK294" s="9"/>
      <c r="IEL294" s="9"/>
      <c r="IEM294" s="9"/>
      <c r="IEN294" s="9"/>
      <c r="IEO294" s="9"/>
      <c r="IEP294" s="9"/>
      <c r="IEQ294" s="9"/>
      <c r="IER294" s="9"/>
      <c r="IES294" s="9"/>
      <c r="IET294" s="9"/>
      <c r="IEU294" s="9"/>
      <c r="IEV294" s="9"/>
      <c r="IEW294" s="9"/>
      <c r="IEX294" s="9"/>
      <c r="IEY294" s="9"/>
      <c r="IEZ294" s="9"/>
      <c r="IFA294" s="9"/>
      <c r="IFB294" s="9"/>
      <c r="IFC294" s="9"/>
      <c r="IFD294" s="9"/>
      <c r="IFE294" s="9"/>
      <c r="IFF294" s="9"/>
      <c r="IFG294" s="9"/>
      <c r="IFH294" s="9"/>
      <c r="IFI294" s="9"/>
      <c r="IFJ294" s="9"/>
      <c r="IFK294" s="9"/>
      <c r="IFL294" s="9"/>
      <c r="IFM294" s="9"/>
      <c r="IFN294" s="9"/>
      <c r="IFO294" s="9"/>
      <c r="IFP294" s="9"/>
      <c r="IFQ294" s="9"/>
      <c r="IFR294" s="9"/>
      <c r="IFS294" s="9"/>
      <c r="IFT294" s="9"/>
      <c r="IFU294" s="9"/>
      <c r="IFV294" s="9"/>
      <c r="IFW294" s="9"/>
      <c r="IFX294" s="9"/>
      <c r="IFY294" s="9"/>
      <c r="IFZ294" s="9"/>
      <c r="IGA294" s="9"/>
      <c r="IGB294" s="9"/>
      <c r="IGC294" s="9"/>
      <c r="IGD294" s="9"/>
      <c r="IGE294" s="9"/>
      <c r="IGF294" s="9"/>
      <c r="IGG294" s="9"/>
      <c r="IGH294" s="9"/>
      <c r="IGI294" s="9"/>
      <c r="IGJ294" s="9"/>
      <c r="IGK294" s="9"/>
      <c r="IGL294" s="9"/>
      <c r="IGM294" s="9"/>
      <c r="IGN294" s="9"/>
      <c r="IGO294" s="9"/>
      <c r="IGP294" s="9"/>
      <c r="IGQ294" s="9"/>
      <c r="IGR294" s="9"/>
      <c r="IGS294" s="9"/>
      <c r="IGT294" s="9"/>
      <c r="IGU294" s="9"/>
      <c r="IGV294" s="9"/>
      <c r="IGW294" s="9"/>
      <c r="IGX294" s="9"/>
      <c r="IGY294" s="9"/>
      <c r="IGZ294" s="9"/>
      <c r="IHA294" s="9"/>
      <c r="IHB294" s="9"/>
      <c r="IHC294" s="9"/>
      <c r="IHD294" s="9"/>
      <c r="IHE294" s="9"/>
      <c r="IHF294" s="9"/>
      <c r="IHG294" s="9"/>
      <c r="IHH294" s="9"/>
      <c r="IHI294" s="9"/>
      <c r="IHJ294" s="9"/>
      <c r="IHK294" s="9"/>
      <c r="IHL294" s="9"/>
      <c r="IHM294" s="9"/>
      <c r="IHN294" s="9"/>
      <c r="IHO294" s="9"/>
      <c r="IHP294" s="9"/>
      <c r="IHQ294" s="9"/>
      <c r="IHR294" s="9"/>
      <c r="IHS294" s="9"/>
      <c r="IHT294" s="9"/>
      <c r="IHU294" s="9"/>
      <c r="IHV294" s="9"/>
      <c r="IHW294" s="9"/>
      <c r="IHX294" s="9"/>
      <c r="IHY294" s="9"/>
      <c r="IHZ294" s="9"/>
      <c r="IIA294" s="9"/>
      <c r="IIB294" s="9"/>
      <c r="IIC294" s="9"/>
      <c r="IID294" s="9"/>
      <c r="IIE294" s="9"/>
      <c r="IIF294" s="9"/>
      <c r="IIG294" s="9"/>
      <c r="IIH294" s="9"/>
      <c r="III294" s="9"/>
      <c r="IIJ294" s="9"/>
      <c r="IIK294" s="9"/>
      <c r="IIL294" s="9"/>
      <c r="IIM294" s="9"/>
      <c r="IIN294" s="9"/>
      <c r="IIO294" s="9"/>
      <c r="IIP294" s="9"/>
      <c r="IIQ294" s="9"/>
      <c r="IIR294" s="9"/>
      <c r="IIS294" s="9"/>
      <c r="IIT294" s="9"/>
      <c r="IIU294" s="9"/>
      <c r="IIV294" s="9"/>
      <c r="IIW294" s="9"/>
      <c r="IIX294" s="9"/>
      <c r="IIY294" s="9"/>
      <c r="IIZ294" s="9"/>
      <c r="IJA294" s="9"/>
      <c r="IJB294" s="9"/>
      <c r="IJC294" s="9"/>
      <c r="IJD294" s="9"/>
      <c r="IJE294" s="9"/>
      <c r="IJF294" s="9"/>
      <c r="IJG294" s="9"/>
      <c r="IJH294" s="9"/>
      <c r="IJI294" s="9"/>
      <c r="IJJ294" s="9"/>
      <c r="IJK294" s="9"/>
      <c r="IJL294" s="9"/>
      <c r="IJM294" s="9"/>
      <c r="IJN294" s="9"/>
      <c r="IJO294" s="9"/>
      <c r="IJP294" s="9"/>
      <c r="IJQ294" s="9"/>
      <c r="IJR294" s="9"/>
      <c r="IJS294" s="9"/>
      <c r="IJT294" s="9"/>
      <c r="IJU294" s="9"/>
      <c r="IJV294" s="9"/>
      <c r="IJW294" s="9"/>
      <c r="IJX294" s="9"/>
      <c r="IJY294" s="9"/>
      <c r="IJZ294" s="9"/>
      <c r="IKA294" s="9"/>
      <c r="IKB294" s="9"/>
      <c r="IKC294" s="9"/>
      <c r="IKD294" s="9"/>
      <c r="IKE294" s="9"/>
      <c r="IKF294" s="9"/>
      <c r="IKG294" s="9"/>
      <c r="IKH294" s="9"/>
      <c r="IKI294" s="9"/>
      <c r="IKJ294" s="9"/>
      <c r="IKK294" s="9"/>
      <c r="IKL294" s="9"/>
      <c r="IKM294" s="9"/>
      <c r="IKN294" s="9"/>
      <c r="IKO294" s="9"/>
      <c r="IKP294" s="9"/>
      <c r="IKQ294" s="9"/>
      <c r="IKR294" s="9"/>
      <c r="IKS294" s="9"/>
      <c r="IKT294" s="9"/>
      <c r="IKU294" s="9"/>
      <c r="IKV294" s="9"/>
      <c r="IKW294" s="9"/>
      <c r="IKX294" s="9"/>
      <c r="IKY294" s="9"/>
      <c r="IKZ294" s="9"/>
      <c r="ILA294" s="9"/>
      <c r="ILB294" s="9"/>
      <c r="ILC294" s="9"/>
      <c r="ILD294" s="9"/>
      <c r="ILE294" s="9"/>
      <c r="ILF294" s="9"/>
      <c r="ILG294" s="9"/>
      <c r="ILH294" s="9"/>
      <c r="ILI294" s="9"/>
      <c r="ILJ294" s="9"/>
      <c r="ILK294" s="9"/>
      <c r="ILL294" s="9"/>
      <c r="ILM294" s="9"/>
      <c r="ILN294" s="9"/>
      <c r="ILO294" s="9"/>
      <c r="ILP294" s="9"/>
      <c r="ILQ294" s="9"/>
      <c r="ILR294" s="9"/>
      <c r="ILS294" s="9"/>
      <c r="ILT294" s="9"/>
      <c r="ILU294" s="9"/>
      <c r="ILV294" s="9"/>
      <c r="ILW294" s="9"/>
      <c r="ILX294" s="9"/>
      <c r="ILY294" s="9"/>
      <c r="ILZ294" s="9"/>
      <c r="IMA294" s="9"/>
      <c r="IMB294" s="9"/>
      <c r="IMC294" s="9"/>
      <c r="IMD294" s="9"/>
      <c r="IME294" s="9"/>
      <c r="IMF294" s="9"/>
      <c r="IMG294" s="9"/>
      <c r="IMH294" s="9"/>
      <c r="IMI294" s="9"/>
      <c r="IMJ294" s="9"/>
      <c r="IMK294" s="9"/>
      <c r="IML294" s="9"/>
      <c r="IMM294" s="9"/>
      <c r="IMN294" s="9"/>
      <c r="IMO294" s="9"/>
      <c r="IMP294" s="9"/>
      <c r="IMQ294" s="9"/>
      <c r="IMR294" s="9"/>
      <c r="IMS294" s="9"/>
      <c r="IMT294" s="9"/>
      <c r="IMU294" s="9"/>
      <c r="IMV294" s="9"/>
      <c r="IMW294" s="9"/>
      <c r="IMX294" s="9"/>
      <c r="IMY294" s="9"/>
      <c r="IMZ294" s="9"/>
      <c r="INA294" s="9"/>
      <c r="INB294" s="9"/>
      <c r="INC294" s="9"/>
      <c r="IND294" s="9"/>
      <c r="INE294" s="9"/>
      <c r="INF294" s="9"/>
      <c r="ING294" s="9"/>
      <c r="INH294" s="9"/>
      <c r="INI294" s="9"/>
      <c r="INJ294" s="9"/>
      <c r="INK294" s="9"/>
      <c r="INL294" s="9"/>
      <c r="INM294" s="9"/>
      <c r="INN294" s="9"/>
      <c r="INO294" s="9"/>
      <c r="INP294" s="9"/>
      <c r="INQ294" s="9"/>
      <c r="INR294" s="9"/>
      <c r="INS294" s="9"/>
      <c r="INT294" s="9"/>
      <c r="INU294" s="9"/>
      <c r="INV294" s="9"/>
      <c r="INW294" s="9"/>
      <c r="INX294" s="9"/>
      <c r="INY294" s="9"/>
      <c r="INZ294" s="9"/>
      <c r="IOA294" s="9"/>
      <c r="IOB294" s="9"/>
      <c r="IOC294" s="9"/>
      <c r="IOD294" s="9"/>
      <c r="IOE294" s="9"/>
      <c r="IOF294" s="9"/>
      <c r="IOG294" s="9"/>
      <c r="IOH294" s="9"/>
      <c r="IOI294" s="9"/>
      <c r="IOJ294" s="9"/>
      <c r="IOK294" s="9"/>
      <c r="IOL294" s="9"/>
      <c r="IOM294" s="9"/>
      <c r="ION294" s="9"/>
      <c r="IOO294" s="9"/>
      <c r="IOP294" s="9"/>
      <c r="IOQ294" s="9"/>
      <c r="IOR294" s="9"/>
      <c r="IOS294" s="9"/>
      <c r="IOT294" s="9"/>
      <c r="IOU294" s="9"/>
      <c r="IOV294" s="9"/>
      <c r="IOW294" s="9"/>
      <c r="IOX294" s="9"/>
      <c r="IOY294" s="9"/>
      <c r="IOZ294" s="9"/>
      <c r="IPA294" s="9"/>
      <c r="IPB294" s="9"/>
      <c r="IPC294" s="9"/>
      <c r="IPD294" s="9"/>
      <c r="IPE294" s="9"/>
      <c r="IPF294" s="9"/>
      <c r="IPG294" s="9"/>
      <c r="IPH294" s="9"/>
      <c r="IPI294" s="9"/>
      <c r="IPJ294" s="9"/>
      <c r="IPK294" s="9"/>
      <c r="IPL294" s="9"/>
      <c r="IPM294" s="9"/>
      <c r="IPN294" s="9"/>
      <c r="IPO294" s="9"/>
      <c r="IPP294" s="9"/>
      <c r="IPQ294" s="9"/>
      <c r="IPR294" s="9"/>
      <c r="IPS294" s="9"/>
      <c r="IPT294" s="9"/>
      <c r="IPU294" s="9"/>
      <c r="IPV294" s="9"/>
      <c r="IPW294" s="9"/>
      <c r="IPX294" s="9"/>
      <c r="IPY294" s="9"/>
      <c r="IPZ294" s="9"/>
      <c r="IQA294" s="9"/>
      <c r="IQB294" s="9"/>
      <c r="IQC294" s="9"/>
      <c r="IQD294" s="9"/>
      <c r="IQE294" s="9"/>
      <c r="IQF294" s="9"/>
      <c r="IQG294" s="9"/>
      <c r="IQH294" s="9"/>
      <c r="IQI294" s="9"/>
      <c r="IQJ294" s="9"/>
      <c r="IQK294" s="9"/>
      <c r="IQL294" s="9"/>
      <c r="IQM294" s="9"/>
      <c r="IQN294" s="9"/>
      <c r="IQO294" s="9"/>
      <c r="IQP294" s="9"/>
      <c r="IQQ294" s="9"/>
      <c r="IQR294" s="9"/>
      <c r="IQS294" s="9"/>
      <c r="IQT294" s="9"/>
      <c r="IQU294" s="9"/>
      <c r="IQV294" s="9"/>
      <c r="IQW294" s="9"/>
      <c r="IQX294" s="9"/>
      <c r="IQY294" s="9"/>
      <c r="IQZ294" s="9"/>
      <c r="IRA294" s="9"/>
      <c r="IRB294" s="9"/>
      <c r="IRC294" s="9"/>
      <c r="IRD294" s="9"/>
      <c r="IRE294" s="9"/>
      <c r="IRF294" s="9"/>
      <c r="IRG294" s="9"/>
      <c r="IRH294" s="9"/>
      <c r="IRI294" s="9"/>
      <c r="IRJ294" s="9"/>
      <c r="IRK294" s="9"/>
      <c r="IRL294" s="9"/>
      <c r="IRM294" s="9"/>
      <c r="IRN294" s="9"/>
      <c r="IRO294" s="9"/>
      <c r="IRP294" s="9"/>
      <c r="IRQ294" s="9"/>
      <c r="IRR294" s="9"/>
      <c r="IRS294" s="9"/>
      <c r="IRT294" s="9"/>
      <c r="IRU294" s="9"/>
      <c r="IRV294" s="9"/>
      <c r="IRW294" s="9"/>
      <c r="IRX294" s="9"/>
      <c r="IRY294" s="9"/>
      <c r="IRZ294" s="9"/>
      <c r="ISA294" s="9"/>
      <c r="ISB294" s="9"/>
      <c r="ISC294" s="9"/>
      <c r="ISD294" s="9"/>
      <c r="ISE294" s="9"/>
      <c r="ISF294" s="9"/>
      <c r="ISG294" s="9"/>
      <c r="ISH294" s="9"/>
      <c r="ISI294" s="9"/>
      <c r="ISJ294" s="9"/>
      <c r="ISK294" s="9"/>
      <c r="ISL294" s="9"/>
      <c r="ISM294" s="9"/>
      <c r="ISN294" s="9"/>
      <c r="ISO294" s="9"/>
      <c r="ISP294" s="9"/>
      <c r="ISQ294" s="9"/>
      <c r="ISR294" s="9"/>
      <c r="ISS294" s="9"/>
      <c r="IST294" s="9"/>
      <c r="ISU294" s="9"/>
      <c r="ISV294" s="9"/>
      <c r="ISW294" s="9"/>
      <c r="ISX294" s="9"/>
      <c r="ISY294" s="9"/>
      <c r="ISZ294" s="9"/>
      <c r="ITA294" s="9"/>
      <c r="ITB294" s="9"/>
      <c r="ITC294" s="9"/>
      <c r="ITD294" s="9"/>
      <c r="ITE294" s="9"/>
      <c r="ITF294" s="9"/>
      <c r="ITG294" s="9"/>
      <c r="ITH294" s="9"/>
      <c r="ITI294" s="9"/>
      <c r="ITJ294" s="9"/>
      <c r="ITK294" s="9"/>
      <c r="ITL294" s="9"/>
      <c r="ITM294" s="9"/>
      <c r="ITN294" s="9"/>
      <c r="ITO294" s="9"/>
      <c r="ITP294" s="9"/>
      <c r="ITQ294" s="9"/>
      <c r="ITR294" s="9"/>
      <c r="ITS294" s="9"/>
      <c r="ITT294" s="9"/>
      <c r="ITU294" s="9"/>
      <c r="ITV294" s="9"/>
      <c r="ITW294" s="9"/>
      <c r="ITX294" s="9"/>
      <c r="ITY294" s="9"/>
      <c r="ITZ294" s="9"/>
      <c r="IUA294" s="9"/>
      <c r="IUB294" s="9"/>
      <c r="IUC294" s="9"/>
      <c r="IUD294" s="9"/>
      <c r="IUE294" s="9"/>
      <c r="IUF294" s="9"/>
      <c r="IUG294" s="9"/>
      <c r="IUH294" s="9"/>
      <c r="IUI294" s="9"/>
      <c r="IUJ294" s="9"/>
      <c r="IUK294" s="9"/>
      <c r="IUL294" s="9"/>
      <c r="IUM294" s="9"/>
      <c r="IUN294" s="9"/>
      <c r="IUO294" s="9"/>
      <c r="IUP294" s="9"/>
      <c r="IUQ294" s="9"/>
      <c r="IUR294" s="9"/>
      <c r="IUS294" s="9"/>
      <c r="IUT294" s="9"/>
      <c r="IUU294" s="9"/>
      <c r="IUV294" s="9"/>
      <c r="IUW294" s="9"/>
      <c r="IUX294" s="9"/>
      <c r="IUY294" s="9"/>
      <c r="IUZ294" s="9"/>
      <c r="IVA294" s="9"/>
      <c r="IVB294" s="9"/>
      <c r="IVC294" s="9"/>
      <c r="IVD294" s="9"/>
      <c r="IVE294" s="9"/>
      <c r="IVF294" s="9"/>
      <c r="IVG294" s="9"/>
      <c r="IVH294" s="9"/>
      <c r="IVI294" s="9"/>
      <c r="IVJ294" s="9"/>
      <c r="IVK294" s="9"/>
      <c r="IVL294" s="9"/>
      <c r="IVM294" s="9"/>
      <c r="IVN294" s="9"/>
      <c r="IVO294" s="9"/>
      <c r="IVP294" s="9"/>
      <c r="IVQ294" s="9"/>
      <c r="IVR294" s="9"/>
      <c r="IVS294" s="9"/>
      <c r="IVT294" s="9"/>
      <c r="IVU294" s="9"/>
      <c r="IVV294" s="9"/>
      <c r="IVW294" s="9"/>
      <c r="IVX294" s="9"/>
      <c r="IVY294" s="9"/>
      <c r="IVZ294" s="9"/>
      <c r="IWA294" s="9"/>
      <c r="IWB294" s="9"/>
      <c r="IWC294" s="9"/>
      <c r="IWD294" s="9"/>
      <c r="IWE294" s="9"/>
      <c r="IWF294" s="9"/>
      <c r="IWG294" s="9"/>
      <c r="IWH294" s="9"/>
      <c r="IWI294" s="9"/>
      <c r="IWJ294" s="9"/>
      <c r="IWK294" s="9"/>
      <c r="IWL294" s="9"/>
      <c r="IWM294" s="9"/>
      <c r="IWN294" s="9"/>
      <c r="IWO294" s="9"/>
      <c r="IWP294" s="9"/>
      <c r="IWQ294" s="9"/>
      <c r="IWR294" s="9"/>
      <c r="IWS294" s="9"/>
      <c r="IWT294" s="9"/>
      <c r="IWU294" s="9"/>
      <c r="IWV294" s="9"/>
      <c r="IWW294" s="9"/>
      <c r="IWX294" s="9"/>
      <c r="IWY294" s="9"/>
      <c r="IWZ294" s="9"/>
      <c r="IXA294" s="9"/>
      <c r="IXB294" s="9"/>
      <c r="IXC294" s="9"/>
      <c r="IXD294" s="9"/>
      <c r="IXE294" s="9"/>
      <c r="IXF294" s="9"/>
      <c r="IXG294" s="9"/>
      <c r="IXH294" s="9"/>
      <c r="IXI294" s="9"/>
      <c r="IXJ294" s="9"/>
      <c r="IXK294" s="9"/>
      <c r="IXL294" s="9"/>
      <c r="IXM294" s="9"/>
      <c r="IXN294" s="9"/>
      <c r="IXO294" s="9"/>
      <c r="IXP294" s="9"/>
      <c r="IXQ294" s="9"/>
      <c r="IXR294" s="9"/>
      <c r="IXS294" s="9"/>
      <c r="IXT294" s="9"/>
      <c r="IXU294" s="9"/>
      <c r="IXV294" s="9"/>
      <c r="IXW294" s="9"/>
      <c r="IXX294" s="9"/>
      <c r="IXY294" s="9"/>
      <c r="IXZ294" s="9"/>
      <c r="IYA294" s="9"/>
      <c r="IYB294" s="9"/>
      <c r="IYC294" s="9"/>
      <c r="IYD294" s="9"/>
      <c r="IYE294" s="9"/>
      <c r="IYF294" s="9"/>
      <c r="IYG294" s="9"/>
      <c r="IYH294" s="9"/>
      <c r="IYI294" s="9"/>
      <c r="IYJ294" s="9"/>
      <c r="IYK294" s="9"/>
      <c r="IYL294" s="9"/>
      <c r="IYM294" s="9"/>
      <c r="IYN294" s="9"/>
      <c r="IYO294" s="9"/>
      <c r="IYP294" s="9"/>
      <c r="IYQ294" s="9"/>
      <c r="IYR294" s="9"/>
      <c r="IYS294" s="9"/>
      <c r="IYT294" s="9"/>
      <c r="IYU294" s="9"/>
      <c r="IYV294" s="9"/>
      <c r="IYW294" s="9"/>
      <c r="IYX294" s="9"/>
      <c r="IYY294" s="9"/>
      <c r="IYZ294" s="9"/>
      <c r="IZA294" s="9"/>
      <c r="IZB294" s="9"/>
      <c r="IZC294" s="9"/>
      <c r="IZD294" s="9"/>
      <c r="IZE294" s="9"/>
      <c r="IZF294" s="9"/>
      <c r="IZG294" s="9"/>
      <c r="IZH294" s="9"/>
      <c r="IZI294" s="9"/>
      <c r="IZJ294" s="9"/>
      <c r="IZK294" s="9"/>
      <c r="IZL294" s="9"/>
      <c r="IZM294" s="9"/>
      <c r="IZN294" s="9"/>
      <c r="IZO294" s="9"/>
      <c r="IZP294" s="9"/>
      <c r="IZQ294" s="9"/>
      <c r="IZR294" s="9"/>
      <c r="IZS294" s="9"/>
      <c r="IZT294" s="9"/>
      <c r="IZU294" s="9"/>
      <c r="IZV294" s="9"/>
      <c r="IZW294" s="9"/>
      <c r="IZX294" s="9"/>
      <c r="IZY294" s="9"/>
      <c r="IZZ294" s="9"/>
      <c r="JAA294" s="9"/>
      <c r="JAB294" s="9"/>
      <c r="JAC294" s="9"/>
      <c r="JAD294" s="9"/>
      <c r="JAE294" s="9"/>
      <c r="JAF294" s="9"/>
      <c r="JAG294" s="9"/>
      <c r="JAH294" s="9"/>
      <c r="JAI294" s="9"/>
      <c r="JAJ294" s="9"/>
      <c r="JAK294" s="9"/>
      <c r="JAL294" s="9"/>
      <c r="JAM294" s="9"/>
      <c r="JAN294" s="9"/>
      <c r="JAO294" s="9"/>
      <c r="JAP294" s="9"/>
      <c r="JAQ294" s="9"/>
      <c r="JAR294" s="9"/>
      <c r="JAS294" s="9"/>
      <c r="JAT294" s="9"/>
      <c r="JAU294" s="9"/>
      <c r="JAV294" s="9"/>
      <c r="JAW294" s="9"/>
      <c r="JAX294" s="9"/>
      <c r="JAY294" s="9"/>
      <c r="JAZ294" s="9"/>
      <c r="JBA294" s="9"/>
      <c r="JBB294" s="9"/>
      <c r="JBC294" s="9"/>
      <c r="JBD294" s="9"/>
      <c r="JBE294" s="9"/>
      <c r="JBF294" s="9"/>
      <c r="JBG294" s="9"/>
      <c r="JBH294" s="9"/>
      <c r="JBI294" s="9"/>
      <c r="JBJ294" s="9"/>
      <c r="JBK294" s="9"/>
      <c r="JBL294" s="9"/>
      <c r="JBM294" s="9"/>
      <c r="JBN294" s="9"/>
      <c r="JBO294" s="9"/>
      <c r="JBP294" s="9"/>
      <c r="JBQ294" s="9"/>
      <c r="JBR294" s="9"/>
      <c r="JBS294" s="9"/>
      <c r="JBT294" s="9"/>
      <c r="JBU294" s="9"/>
      <c r="JBV294" s="9"/>
      <c r="JBW294" s="9"/>
      <c r="JBX294" s="9"/>
      <c r="JBY294" s="9"/>
      <c r="JBZ294" s="9"/>
      <c r="JCA294" s="9"/>
      <c r="JCB294" s="9"/>
      <c r="JCC294" s="9"/>
      <c r="JCD294" s="9"/>
      <c r="JCE294" s="9"/>
      <c r="JCF294" s="9"/>
      <c r="JCG294" s="9"/>
      <c r="JCH294" s="9"/>
      <c r="JCI294" s="9"/>
      <c r="JCJ294" s="9"/>
      <c r="JCK294" s="9"/>
      <c r="JCL294" s="9"/>
      <c r="JCM294" s="9"/>
      <c r="JCN294" s="9"/>
      <c r="JCO294" s="9"/>
      <c r="JCP294" s="9"/>
      <c r="JCQ294" s="9"/>
      <c r="JCR294" s="9"/>
      <c r="JCS294" s="9"/>
      <c r="JCT294" s="9"/>
      <c r="JCU294" s="9"/>
      <c r="JCV294" s="9"/>
      <c r="JCW294" s="9"/>
      <c r="JCX294" s="9"/>
      <c r="JCY294" s="9"/>
      <c r="JCZ294" s="9"/>
      <c r="JDA294" s="9"/>
      <c r="JDB294" s="9"/>
      <c r="JDC294" s="9"/>
      <c r="JDD294" s="9"/>
      <c r="JDE294" s="9"/>
      <c r="JDF294" s="9"/>
      <c r="JDG294" s="9"/>
      <c r="JDH294" s="9"/>
      <c r="JDI294" s="9"/>
      <c r="JDJ294" s="9"/>
      <c r="JDK294" s="9"/>
      <c r="JDL294" s="9"/>
      <c r="JDM294" s="9"/>
      <c r="JDN294" s="9"/>
      <c r="JDO294" s="9"/>
      <c r="JDP294" s="9"/>
      <c r="JDQ294" s="9"/>
      <c r="JDR294" s="9"/>
      <c r="JDS294" s="9"/>
      <c r="JDT294" s="9"/>
      <c r="JDU294" s="9"/>
      <c r="JDV294" s="9"/>
      <c r="JDW294" s="9"/>
      <c r="JDX294" s="9"/>
      <c r="JDY294" s="9"/>
      <c r="JDZ294" s="9"/>
      <c r="JEA294" s="9"/>
      <c r="JEB294" s="9"/>
      <c r="JEC294" s="9"/>
      <c r="JED294" s="9"/>
      <c r="JEE294" s="9"/>
      <c r="JEF294" s="9"/>
      <c r="JEG294" s="9"/>
      <c r="JEH294" s="9"/>
      <c r="JEI294" s="9"/>
      <c r="JEJ294" s="9"/>
      <c r="JEK294" s="9"/>
      <c r="JEL294" s="9"/>
      <c r="JEM294" s="9"/>
      <c r="JEN294" s="9"/>
      <c r="JEO294" s="9"/>
      <c r="JEP294" s="9"/>
      <c r="JEQ294" s="9"/>
      <c r="JER294" s="9"/>
      <c r="JES294" s="9"/>
      <c r="JET294" s="9"/>
      <c r="JEU294" s="9"/>
      <c r="JEV294" s="9"/>
      <c r="JEW294" s="9"/>
      <c r="JEX294" s="9"/>
      <c r="JEY294" s="9"/>
      <c r="JEZ294" s="9"/>
      <c r="JFA294" s="9"/>
      <c r="JFB294" s="9"/>
      <c r="JFC294" s="9"/>
      <c r="JFD294" s="9"/>
      <c r="JFE294" s="9"/>
      <c r="JFF294" s="9"/>
      <c r="JFG294" s="9"/>
      <c r="JFH294" s="9"/>
      <c r="JFI294" s="9"/>
      <c r="JFJ294" s="9"/>
      <c r="JFK294" s="9"/>
      <c r="JFL294" s="9"/>
      <c r="JFM294" s="9"/>
      <c r="JFN294" s="9"/>
      <c r="JFO294" s="9"/>
      <c r="JFP294" s="9"/>
      <c r="JFQ294" s="9"/>
      <c r="JFR294" s="9"/>
      <c r="JFS294" s="9"/>
      <c r="JFT294" s="9"/>
      <c r="JFU294" s="9"/>
      <c r="JFV294" s="9"/>
      <c r="JFW294" s="9"/>
      <c r="JFX294" s="9"/>
      <c r="JFY294" s="9"/>
      <c r="JFZ294" s="9"/>
      <c r="JGA294" s="9"/>
      <c r="JGB294" s="9"/>
      <c r="JGC294" s="9"/>
      <c r="JGD294" s="9"/>
      <c r="JGE294" s="9"/>
      <c r="JGF294" s="9"/>
      <c r="JGG294" s="9"/>
      <c r="JGH294" s="9"/>
      <c r="JGI294" s="9"/>
      <c r="JGJ294" s="9"/>
      <c r="JGK294" s="9"/>
      <c r="JGL294" s="9"/>
      <c r="JGM294" s="9"/>
      <c r="JGN294" s="9"/>
      <c r="JGO294" s="9"/>
      <c r="JGP294" s="9"/>
      <c r="JGQ294" s="9"/>
      <c r="JGR294" s="9"/>
      <c r="JGS294" s="9"/>
      <c r="JGT294" s="9"/>
      <c r="JGU294" s="9"/>
      <c r="JGV294" s="9"/>
      <c r="JGW294" s="9"/>
      <c r="JGX294" s="9"/>
      <c r="JGY294" s="9"/>
      <c r="JGZ294" s="9"/>
      <c r="JHA294" s="9"/>
      <c r="JHB294" s="9"/>
      <c r="JHC294" s="9"/>
      <c r="JHD294" s="9"/>
      <c r="JHE294" s="9"/>
      <c r="JHF294" s="9"/>
      <c r="JHG294" s="9"/>
      <c r="JHH294" s="9"/>
      <c r="JHI294" s="9"/>
      <c r="JHJ294" s="9"/>
      <c r="JHK294" s="9"/>
      <c r="JHL294" s="9"/>
      <c r="JHM294" s="9"/>
      <c r="JHN294" s="9"/>
      <c r="JHO294" s="9"/>
      <c r="JHP294" s="9"/>
      <c r="JHQ294" s="9"/>
      <c r="JHR294" s="9"/>
      <c r="JHS294" s="9"/>
      <c r="JHT294" s="9"/>
      <c r="JHU294" s="9"/>
      <c r="JHV294" s="9"/>
      <c r="JHW294" s="9"/>
      <c r="JHX294" s="9"/>
      <c r="JHY294" s="9"/>
      <c r="JHZ294" s="9"/>
      <c r="JIA294" s="9"/>
      <c r="JIB294" s="9"/>
      <c r="JIC294" s="9"/>
      <c r="JID294" s="9"/>
      <c r="JIE294" s="9"/>
      <c r="JIF294" s="9"/>
      <c r="JIG294" s="9"/>
      <c r="JIH294" s="9"/>
      <c r="JII294" s="9"/>
      <c r="JIJ294" s="9"/>
      <c r="JIK294" s="9"/>
      <c r="JIL294" s="9"/>
      <c r="JIM294" s="9"/>
      <c r="JIN294" s="9"/>
      <c r="JIO294" s="9"/>
      <c r="JIP294" s="9"/>
      <c r="JIQ294" s="9"/>
      <c r="JIR294" s="9"/>
      <c r="JIS294" s="9"/>
      <c r="JIT294" s="9"/>
      <c r="JIU294" s="9"/>
      <c r="JIV294" s="9"/>
      <c r="JIW294" s="9"/>
      <c r="JIX294" s="9"/>
      <c r="JIY294" s="9"/>
      <c r="JIZ294" s="9"/>
      <c r="JJA294" s="9"/>
      <c r="JJB294" s="9"/>
      <c r="JJC294" s="9"/>
      <c r="JJD294" s="9"/>
      <c r="JJE294" s="9"/>
      <c r="JJF294" s="9"/>
      <c r="JJG294" s="9"/>
      <c r="JJH294" s="9"/>
      <c r="JJI294" s="9"/>
      <c r="JJJ294" s="9"/>
      <c r="JJK294" s="9"/>
      <c r="JJL294" s="9"/>
      <c r="JJM294" s="9"/>
      <c r="JJN294" s="9"/>
      <c r="JJO294" s="9"/>
      <c r="JJP294" s="9"/>
      <c r="JJQ294" s="9"/>
      <c r="JJR294" s="9"/>
      <c r="JJS294" s="9"/>
      <c r="JJT294" s="9"/>
      <c r="JJU294" s="9"/>
      <c r="JJV294" s="9"/>
      <c r="JJW294" s="9"/>
      <c r="JJX294" s="9"/>
      <c r="JJY294" s="9"/>
      <c r="JJZ294" s="9"/>
      <c r="JKA294" s="9"/>
      <c r="JKB294" s="9"/>
      <c r="JKC294" s="9"/>
      <c r="JKD294" s="9"/>
      <c r="JKE294" s="9"/>
      <c r="JKF294" s="9"/>
      <c r="JKG294" s="9"/>
      <c r="JKH294" s="9"/>
      <c r="JKI294" s="9"/>
      <c r="JKJ294" s="9"/>
      <c r="JKK294" s="9"/>
      <c r="JKL294" s="9"/>
      <c r="JKM294" s="9"/>
      <c r="JKN294" s="9"/>
      <c r="JKO294" s="9"/>
      <c r="JKP294" s="9"/>
      <c r="JKQ294" s="9"/>
      <c r="JKR294" s="9"/>
      <c r="JKS294" s="9"/>
      <c r="JKT294" s="9"/>
      <c r="JKU294" s="9"/>
      <c r="JKV294" s="9"/>
      <c r="JKW294" s="9"/>
      <c r="JKX294" s="9"/>
      <c r="JKY294" s="9"/>
      <c r="JKZ294" s="9"/>
      <c r="JLA294" s="9"/>
      <c r="JLB294" s="9"/>
      <c r="JLC294" s="9"/>
      <c r="JLD294" s="9"/>
      <c r="JLE294" s="9"/>
      <c r="JLF294" s="9"/>
      <c r="JLG294" s="9"/>
      <c r="JLH294" s="9"/>
      <c r="JLI294" s="9"/>
      <c r="JLJ294" s="9"/>
      <c r="JLK294" s="9"/>
      <c r="JLL294" s="9"/>
      <c r="JLM294" s="9"/>
      <c r="JLN294" s="9"/>
      <c r="JLO294" s="9"/>
      <c r="JLP294" s="9"/>
      <c r="JLQ294" s="9"/>
      <c r="JLR294" s="9"/>
      <c r="JLS294" s="9"/>
      <c r="JLT294" s="9"/>
      <c r="JLU294" s="9"/>
      <c r="JLV294" s="9"/>
      <c r="JLW294" s="9"/>
      <c r="JLX294" s="9"/>
      <c r="JLY294" s="9"/>
      <c r="JLZ294" s="9"/>
      <c r="JMA294" s="9"/>
      <c r="JMB294" s="9"/>
      <c r="JMC294" s="9"/>
      <c r="JMD294" s="9"/>
      <c r="JME294" s="9"/>
      <c r="JMF294" s="9"/>
      <c r="JMG294" s="9"/>
      <c r="JMH294" s="9"/>
      <c r="JMI294" s="9"/>
      <c r="JMJ294" s="9"/>
      <c r="JMK294" s="9"/>
      <c r="JML294" s="9"/>
      <c r="JMM294" s="9"/>
      <c r="JMN294" s="9"/>
      <c r="JMO294" s="9"/>
      <c r="JMP294" s="9"/>
      <c r="JMQ294" s="9"/>
      <c r="JMR294" s="9"/>
      <c r="JMS294" s="9"/>
      <c r="JMT294" s="9"/>
      <c r="JMU294" s="9"/>
      <c r="JMV294" s="9"/>
      <c r="JMW294" s="9"/>
      <c r="JMX294" s="9"/>
      <c r="JMY294" s="9"/>
      <c r="JMZ294" s="9"/>
      <c r="JNA294" s="9"/>
      <c r="JNB294" s="9"/>
      <c r="JNC294" s="9"/>
      <c r="JND294" s="9"/>
      <c r="JNE294" s="9"/>
      <c r="JNF294" s="9"/>
      <c r="JNG294" s="9"/>
      <c r="JNH294" s="9"/>
      <c r="JNI294" s="9"/>
      <c r="JNJ294" s="9"/>
      <c r="JNK294" s="9"/>
      <c r="JNL294" s="9"/>
      <c r="JNM294" s="9"/>
      <c r="JNN294" s="9"/>
      <c r="JNO294" s="9"/>
      <c r="JNP294" s="9"/>
      <c r="JNQ294" s="9"/>
      <c r="JNR294" s="9"/>
      <c r="JNS294" s="9"/>
      <c r="JNT294" s="9"/>
      <c r="JNU294" s="9"/>
      <c r="JNV294" s="9"/>
      <c r="JNW294" s="9"/>
      <c r="JNX294" s="9"/>
      <c r="JNY294" s="9"/>
      <c r="JNZ294" s="9"/>
      <c r="JOA294" s="9"/>
      <c r="JOB294" s="9"/>
      <c r="JOC294" s="9"/>
      <c r="JOD294" s="9"/>
      <c r="JOE294" s="9"/>
      <c r="JOF294" s="9"/>
      <c r="JOG294" s="9"/>
      <c r="JOH294" s="9"/>
      <c r="JOI294" s="9"/>
      <c r="JOJ294" s="9"/>
      <c r="JOK294" s="9"/>
      <c r="JOL294" s="9"/>
      <c r="JOM294" s="9"/>
      <c r="JON294" s="9"/>
      <c r="JOO294" s="9"/>
      <c r="JOP294" s="9"/>
      <c r="JOQ294" s="9"/>
      <c r="JOR294" s="9"/>
      <c r="JOS294" s="9"/>
      <c r="JOT294" s="9"/>
      <c r="JOU294" s="9"/>
      <c r="JOV294" s="9"/>
      <c r="JOW294" s="9"/>
      <c r="JOX294" s="9"/>
      <c r="JOY294" s="9"/>
      <c r="JOZ294" s="9"/>
      <c r="JPA294" s="9"/>
      <c r="JPB294" s="9"/>
      <c r="JPC294" s="9"/>
      <c r="JPD294" s="9"/>
      <c r="JPE294" s="9"/>
      <c r="JPF294" s="9"/>
      <c r="JPG294" s="9"/>
      <c r="JPH294" s="9"/>
      <c r="JPI294" s="9"/>
      <c r="JPJ294" s="9"/>
      <c r="JPK294" s="9"/>
      <c r="JPL294" s="9"/>
      <c r="JPM294" s="9"/>
      <c r="JPN294" s="9"/>
      <c r="JPO294" s="9"/>
      <c r="JPP294" s="9"/>
      <c r="JPQ294" s="9"/>
      <c r="JPR294" s="9"/>
      <c r="JPS294" s="9"/>
      <c r="JPT294" s="9"/>
      <c r="JPU294" s="9"/>
      <c r="JPV294" s="9"/>
      <c r="JPW294" s="9"/>
      <c r="JPX294" s="9"/>
      <c r="JPY294" s="9"/>
      <c r="JPZ294" s="9"/>
      <c r="JQA294" s="9"/>
      <c r="JQB294" s="9"/>
      <c r="JQC294" s="9"/>
      <c r="JQD294" s="9"/>
      <c r="JQE294" s="9"/>
      <c r="JQF294" s="9"/>
      <c r="JQG294" s="9"/>
      <c r="JQH294" s="9"/>
      <c r="JQI294" s="9"/>
      <c r="JQJ294" s="9"/>
      <c r="JQK294" s="9"/>
      <c r="JQL294" s="9"/>
      <c r="JQM294" s="9"/>
      <c r="JQN294" s="9"/>
      <c r="JQO294" s="9"/>
      <c r="JQP294" s="9"/>
      <c r="JQQ294" s="9"/>
      <c r="JQR294" s="9"/>
      <c r="JQS294" s="9"/>
      <c r="JQT294" s="9"/>
      <c r="JQU294" s="9"/>
      <c r="JQV294" s="9"/>
      <c r="JQW294" s="9"/>
      <c r="JQX294" s="9"/>
      <c r="JQY294" s="9"/>
      <c r="JQZ294" s="9"/>
      <c r="JRA294" s="9"/>
      <c r="JRB294" s="9"/>
      <c r="JRC294" s="9"/>
      <c r="JRD294" s="9"/>
      <c r="JRE294" s="9"/>
      <c r="JRF294" s="9"/>
      <c r="JRG294" s="9"/>
      <c r="JRH294" s="9"/>
      <c r="JRI294" s="9"/>
      <c r="JRJ294" s="9"/>
      <c r="JRK294" s="9"/>
      <c r="JRL294" s="9"/>
      <c r="JRM294" s="9"/>
      <c r="JRN294" s="9"/>
      <c r="JRO294" s="9"/>
      <c r="JRP294" s="9"/>
      <c r="JRQ294" s="9"/>
      <c r="JRR294" s="9"/>
      <c r="JRS294" s="9"/>
      <c r="JRT294" s="9"/>
      <c r="JRU294" s="9"/>
      <c r="JRV294" s="9"/>
      <c r="JRW294" s="9"/>
      <c r="JRX294" s="9"/>
      <c r="JRY294" s="9"/>
      <c r="JRZ294" s="9"/>
      <c r="JSA294" s="9"/>
      <c r="JSB294" s="9"/>
      <c r="JSC294" s="9"/>
      <c r="JSD294" s="9"/>
      <c r="JSE294" s="9"/>
      <c r="JSF294" s="9"/>
      <c r="JSG294" s="9"/>
      <c r="JSH294" s="9"/>
      <c r="JSI294" s="9"/>
      <c r="JSJ294" s="9"/>
      <c r="JSK294" s="9"/>
      <c r="JSL294" s="9"/>
      <c r="JSM294" s="9"/>
      <c r="JSN294" s="9"/>
      <c r="JSO294" s="9"/>
      <c r="JSP294" s="9"/>
      <c r="JSQ294" s="9"/>
      <c r="JSR294" s="9"/>
      <c r="JSS294" s="9"/>
      <c r="JST294" s="9"/>
      <c r="JSU294" s="9"/>
      <c r="JSV294" s="9"/>
      <c r="JSW294" s="9"/>
      <c r="JSX294" s="9"/>
      <c r="JSY294" s="9"/>
      <c r="JSZ294" s="9"/>
      <c r="JTA294" s="9"/>
      <c r="JTB294" s="9"/>
      <c r="JTC294" s="9"/>
      <c r="JTD294" s="9"/>
      <c r="JTE294" s="9"/>
      <c r="JTF294" s="9"/>
      <c r="JTG294" s="9"/>
      <c r="JTH294" s="9"/>
      <c r="JTI294" s="9"/>
      <c r="JTJ294" s="9"/>
      <c r="JTK294" s="9"/>
      <c r="JTL294" s="9"/>
      <c r="JTM294" s="9"/>
      <c r="JTN294" s="9"/>
      <c r="JTO294" s="9"/>
      <c r="JTP294" s="9"/>
      <c r="JTQ294" s="9"/>
      <c r="JTR294" s="9"/>
      <c r="JTS294" s="9"/>
      <c r="JTT294" s="9"/>
      <c r="JTU294" s="9"/>
      <c r="JTV294" s="9"/>
      <c r="JTW294" s="9"/>
      <c r="JTX294" s="9"/>
      <c r="JTY294" s="9"/>
      <c r="JTZ294" s="9"/>
      <c r="JUA294" s="9"/>
      <c r="JUB294" s="9"/>
      <c r="JUC294" s="9"/>
      <c r="JUD294" s="9"/>
      <c r="JUE294" s="9"/>
      <c r="JUF294" s="9"/>
      <c r="JUG294" s="9"/>
      <c r="JUH294" s="9"/>
      <c r="JUI294" s="9"/>
      <c r="JUJ294" s="9"/>
      <c r="JUK294" s="9"/>
      <c r="JUL294" s="9"/>
      <c r="JUM294" s="9"/>
      <c r="JUN294" s="9"/>
      <c r="JUO294" s="9"/>
      <c r="JUP294" s="9"/>
      <c r="JUQ294" s="9"/>
      <c r="JUR294" s="9"/>
      <c r="JUS294" s="9"/>
      <c r="JUT294" s="9"/>
      <c r="JUU294" s="9"/>
      <c r="JUV294" s="9"/>
      <c r="JUW294" s="9"/>
      <c r="JUX294" s="9"/>
      <c r="JUY294" s="9"/>
      <c r="JUZ294" s="9"/>
      <c r="JVA294" s="9"/>
      <c r="JVB294" s="9"/>
      <c r="JVC294" s="9"/>
      <c r="JVD294" s="9"/>
      <c r="JVE294" s="9"/>
      <c r="JVF294" s="9"/>
      <c r="JVG294" s="9"/>
      <c r="JVH294" s="9"/>
      <c r="JVI294" s="9"/>
      <c r="JVJ294" s="9"/>
      <c r="JVK294" s="9"/>
      <c r="JVL294" s="9"/>
      <c r="JVM294" s="9"/>
      <c r="JVN294" s="9"/>
      <c r="JVO294" s="9"/>
      <c r="JVP294" s="9"/>
      <c r="JVQ294" s="9"/>
      <c r="JVR294" s="9"/>
      <c r="JVS294" s="9"/>
      <c r="JVT294" s="9"/>
      <c r="JVU294" s="9"/>
      <c r="JVV294" s="9"/>
      <c r="JVW294" s="9"/>
      <c r="JVX294" s="9"/>
      <c r="JVY294" s="9"/>
      <c r="JVZ294" s="9"/>
      <c r="JWA294" s="9"/>
      <c r="JWB294" s="9"/>
      <c r="JWC294" s="9"/>
      <c r="JWD294" s="9"/>
      <c r="JWE294" s="9"/>
      <c r="JWF294" s="9"/>
      <c r="JWG294" s="9"/>
      <c r="JWH294" s="9"/>
      <c r="JWI294" s="9"/>
      <c r="JWJ294" s="9"/>
      <c r="JWK294" s="9"/>
      <c r="JWL294" s="9"/>
      <c r="JWM294" s="9"/>
      <c r="JWN294" s="9"/>
      <c r="JWO294" s="9"/>
      <c r="JWP294" s="9"/>
      <c r="JWQ294" s="9"/>
      <c r="JWR294" s="9"/>
      <c r="JWS294" s="9"/>
      <c r="JWT294" s="9"/>
      <c r="JWU294" s="9"/>
      <c r="JWV294" s="9"/>
      <c r="JWW294" s="9"/>
      <c r="JWX294" s="9"/>
      <c r="JWY294" s="9"/>
      <c r="JWZ294" s="9"/>
      <c r="JXA294" s="9"/>
      <c r="JXB294" s="9"/>
      <c r="JXC294" s="9"/>
      <c r="JXD294" s="9"/>
      <c r="JXE294" s="9"/>
      <c r="JXF294" s="9"/>
      <c r="JXG294" s="9"/>
      <c r="JXH294" s="9"/>
      <c r="JXI294" s="9"/>
      <c r="JXJ294" s="9"/>
      <c r="JXK294" s="9"/>
      <c r="JXL294" s="9"/>
      <c r="JXM294" s="9"/>
      <c r="JXN294" s="9"/>
      <c r="JXO294" s="9"/>
      <c r="JXP294" s="9"/>
      <c r="JXQ294" s="9"/>
      <c r="JXR294" s="9"/>
      <c r="JXS294" s="9"/>
      <c r="JXT294" s="9"/>
      <c r="JXU294" s="9"/>
      <c r="JXV294" s="9"/>
      <c r="JXW294" s="9"/>
      <c r="JXX294" s="9"/>
      <c r="JXY294" s="9"/>
      <c r="JXZ294" s="9"/>
      <c r="JYA294" s="9"/>
      <c r="JYB294" s="9"/>
      <c r="JYC294" s="9"/>
      <c r="JYD294" s="9"/>
      <c r="JYE294" s="9"/>
      <c r="JYF294" s="9"/>
      <c r="JYG294" s="9"/>
      <c r="JYH294" s="9"/>
      <c r="JYI294" s="9"/>
      <c r="JYJ294" s="9"/>
      <c r="JYK294" s="9"/>
      <c r="JYL294" s="9"/>
      <c r="JYM294" s="9"/>
      <c r="JYN294" s="9"/>
      <c r="JYO294" s="9"/>
      <c r="JYP294" s="9"/>
      <c r="JYQ294" s="9"/>
      <c r="JYR294" s="9"/>
      <c r="JYS294" s="9"/>
      <c r="JYT294" s="9"/>
      <c r="JYU294" s="9"/>
      <c r="JYV294" s="9"/>
      <c r="JYW294" s="9"/>
      <c r="JYX294" s="9"/>
      <c r="JYY294" s="9"/>
      <c r="JYZ294" s="9"/>
      <c r="JZA294" s="9"/>
      <c r="JZB294" s="9"/>
      <c r="JZC294" s="9"/>
      <c r="JZD294" s="9"/>
      <c r="JZE294" s="9"/>
      <c r="JZF294" s="9"/>
      <c r="JZG294" s="9"/>
      <c r="JZH294" s="9"/>
      <c r="JZI294" s="9"/>
      <c r="JZJ294" s="9"/>
      <c r="JZK294" s="9"/>
      <c r="JZL294" s="9"/>
      <c r="JZM294" s="9"/>
      <c r="JZN294" s="9"/>
      <c r="JZO294" s="9"/>
      <c r="JZP294" s="9"/>
      <c r="JZQ294" s="9"/>
      <c r="JZR294" s="9"/>
      <c r="JZS294" s="9"/>
      <c r="JZT294" s="9"/>
      <c r="JZU294" s="9"/>
      <c r="JZV294" s="9"/>
      <c r="JZW294" s="9"/>
      <c r="JZX294" s="9"/>
      <c r="JZY294" s="9"/>
      <c r="JZZ294" s="9"/>
      <c r="KAA294" s="9"/>
      <c r="KAB294" s="9"/>
      <c r="KAC294" s="9"/>
      <c r="KAD294" s="9"/>
      <c r="KAE294" s="9"/>
      <c r="KAF294" s="9"/>
      <c r="KAG294" s="9"/>
      <c r="KAH294" s="9"/>
      <c r="KAI294" s="9"/>
      <c r="KAJ294" s="9"/>
      <c r="KAK294" s="9"/>
      <c r="KAL294" s="9"/>
      <c r="KAM294" s="9"/>
      <c r="KAN294" s="9"/>
      <c r="KAO294" s="9"/>
      <c r="KAP294" s="9"/>
      <c r="KAQ294" s="9"/>
      <c r="KAR294" s="9"/>
      <c r="KAS294" s="9"/>
      <c r="KAT294" s="9"/>
      <c r="KAU294" s="9"/>
      <c r="KAV294" s="9"/>
      <c r="KAW294" s="9"/>
      <c r="KAX294" s="9"/>
      <c r="KAY294" s="9"/>
      <c r="KAZ294" s="9"/>
      <c r="KBA294" s="9"/>
      <c r="KBB294" s="9"/>
      <c r="KBC294" s="9"/>
      <c r="KBD294" s="9"/>
      <c r="KBE294" s="9"/>
      <c r="KBF294" s="9"/>
      <c r="KBG294" s="9"/>
      <c r="KBH294" s="9"/>
      <c r="KBI294" s="9"/>
      <c r="KBJ294" s="9"/>
      <c r="KBK294" s="9"/>
      <c r="KBL294" s="9"/>
      <c r="KBM294" s="9"/>
      <c r="KBN294" s="9"/>
      <c r="KBO294" s="9"/>
      <c r="KBP294" s="9"/>
      <c r="KBQ294" s="9"/>
      <c r="KBR294" s="9"/>
      <c r="KBS294" s="9"/>
      <c r="KBT294" s="9"/>
      <c r="KBU294" s="9"/>
      <c r="KBV294" s="9"/>
      <c r="KBW294" s="9"/>
      <c r="KBX294" s="9"/>
      <c r="KBY294" s="9"/>
      <c r="KBZ294" s="9"/>
      <c r="KCA294" s="9"/>
      <c r="KCB294" s="9"/>
      <c r="KCC294" s="9"/>
      <c r="KCD294" s="9"/>
      <c r="KCE294" s="9"/>
      <c r="KCF294" s="9"/>
      <c r="KCG294" s="9"/>
      <c r="KCH294" s="9"/>
      <c r="KCI294" s="9"/>
      <c r="KCJ294" s="9"/>
      <c r="KCK294" s="9"/>
      <c r="KCL294" s="9"/>
      <c r="KCM294" s="9"/>
      <c r="KCN294" s="9"/>
      <c r="KCO294" s="9"/>
      <c r="KCP294" s="9"/>
      <c r="KCQ294" s="9"/>
      <c r="KCR294" s="9"/>
      <c r="KCS294" s="9"/>
      <c r="KCT294" s="9"/>
      <c r="KCU294" s="9"/>
      <c r="KCV294" s="9"/>
      <c r="KCW294" s="9"/>
      <c r="KCX294" s="9"/>
      <c r="KCY294" s="9"/>
      <c r="KCZ294" s="9"/>
      <c r="KDA294" s="9"/>
      <c r="KDB294" s="9"/>
      <c r="KDC294" s="9"/>
      <c r="KDD294" s="9"/>
      <c r="KDE294" s="9"/>
      <c r="KDF294" s="9"/>
      <c r="KDG294" s="9"/>
      <c r="KDH294" s="9"/>
      <c r="KDI294" s="9"/>
      <c r="KDJ294" s="9"/>
      <c r="KDK294" s="9"/>
      <c r="KDL294" s="9"/>
      <c r="KDM294" s="9"/>
      <c r="KDN294" s="9"/>
      <c r="KDO294" s="9"/>
      <c r="KDP294" s="9"/>
      <c r="KDQ294" s="9"/>
      <c r="KDR294" s="9"/>
      <c r="KDS294" s="9"/>
      <c r="KDT294" s="9"/>
      <c r="KDU294" s="9"/>
      <c r="KDV294" s="9"/>
      <c r="KDW294" s="9"/>
      <c r="KDX294" s="9"/>
      <c r="KDY294" s="9"/>
      <c r="KDZ294" s="9"/>
      <c r="KEA294" s="9"/>
      <c r="KEB294" s="9"/>
      <c r="KEC294" s="9"/>
      <c r="KED294" s="9"/>
      <c r="KEE294" s="9"/>
      <c r="KEF294" s="9"/>
      <c r="KEG294" s="9"/>
      <c r="KEH294" s="9"/>
      <c r="KEI294" s="9"/>
      <c r="KEJ294" s="9"/>
      <c r="KEK294" s="9"/>
      <c r="KEL294" s="9"/>
      <c r="KEM294" s="9"/>
      <c r="KEN294" s="9"/>
      <c r="KEO294" s="9"/>
      <c r="KEP294" s="9"/>
      <c r="KEQ294" s="9"/>
      <c r="KER294" s="9"/>
      <c r="KES294" s="9"/>
      <c r="KET294" s="9"/>
      <c r="KEU294" s="9"/>
      <c r="KEV294" s="9"/>
      <c r="KEW294" s="9"/>
      <c r="KEX294" s="9"/>
      <c r="KEY294" s="9"/>
      <c r="KEZ294" s="9"/>
      <c r="KFA294" s="9"/>
      <c r="KFB294" s="9"/>
      <c r="KFC294" s="9"/>
      <c r="KFD294" s="9"/>
      <c r="KFE294" s="9"/>
      <c r="KFF294" s="9"/>
      <c r="KFG294" s="9"/>
      <c r="KFH294" s="9"/>
      <c r="KFI294" s="9"/>
      <c r="KFJ294" s="9"/>
      <c r="KFK294" s="9"/>
      <c r="KFL294" s="9"/>
      <c r="KFM294" s="9"/>
      <c r="KFN294" s="9"/>
      <c r="KFO294" s="9"/>
      <c r="KFP294" s="9"/>
      <c r="KFQ294" s="9"/>
      <c r="KFR294" s="9"/>
      <c r="KFS294" s="9"/>
      <c r="KFT294" s="9"/>
      <c r="KFU294" s="9"/>
      <c r="KFV294" s="9"/>
      <c r="KFW294" s="9"/>
      <c r="KFX294" s="9"/>
      <c r="KFY294" s="9"/>
      <c r="KFZ294" s="9"/>
      <c r="KGA294" s="9"/>
      <c r="KGB294" s="9"/>
      <c r="KGC294" s="9"/>
      <c r="KGD294" s="9"/>
      <c r="KGE294" s="9"/>
      <c r="KGF294" s="9"/>
      <c r="KGG294" s="9"/>
      <c r="KGH294" s="9"/>
      <c r="KGI294" s="9"/>
      <c r="KGJ294" s="9"/>
      <c r="KGK294" s="9"/>
      <c r="KGL294" s="9"/>
      <c r="KGM294" s="9"/>
      <c r="KGN294" s="9"/>
      <c r="KGO294" s="9"/>
      <c r="KGP294" s="9"/>
      <c r="KGQ294" s="9"/>
      <c r="KGR294" s="9"/>
      <c r="KGS294" s="9"/>
      <c r="KGT294" s="9"/>
      <c r="KGU294" s="9"/>
      <c r="KGV294" s="9"/>
      <c r="KGW294" s="9"/>
      <c r="KGX294" s="9"/>
      <c r="KGY294" s="9"/>
      <c r="KGZ294" s="9"/>
      <c r="KHA294" s="9"/>
      <c r="KHB294" s="9"/>
      <c r="KHC294" s="9"/>
      <c r="KHD294" s="9"/>
      <c r="KHE294" s="9"/>
      <c r="KHF294" s="9"/>
      <c r="KHG294" s="9"/>
      <c r="KHH294" s="9"/>
      <c r="KHI294" s="9"/>
      <c r="KHJ294" s="9"/>
      <c r="KHK294" s="9"/>
      <c r="KHL294" s="9"/>
      <c r="KHM294" s="9"/>
      <c r="KHN294" s="9"/>
      <c r="KHO294" s="9"/>
      <c r="KHP294" s="9"/>
      <c r="KHQ294" s="9"/>
      <c r="KHR294" s="9"/>
      <c r="KHS294" s="9"/>
      <c r="KHT294" s="9"/>
      <c r="KHU294" s="9"/>
      <c r="KHV294" s="9"/>
      <c r="KHW294" s="9"/>
      <c r="KHX294" s="9"/>
      <c r="KHY294" s="9"/>
      <c r="KHZ294" s="9"/>
      <c r="KIA294" s="9"/>
      <c r="KIB294" s="9"/>
      <c r="KIC294" s="9"/>
      <c r="KID294" s="9"/>
      <c r="KIE294" s="9"/>
      <c r="KIF294" s="9"/>
      <c r="KIG294" s="9"/>
      <c r="KIH294" s="9"/>
      <c r="KII294" s="9"/>
      <c r="KIJ294" s="9"/>
      <c r="KIK294" s="9"/>
      <c r="KIL294" s="9"/>
      <c r="KIM294" s="9"/>
      <c r="KIN294" s="9"/>
      <c r="KIO294" s="9"/>
      <c r="KIP294" s="9"/>
      <c r="KIQ294" s="9"/>
      <c r="KIR294" s="9"/>
      <c r="KIS294" s="9"/>
      <c r="KIT294" s="9"/>
      <c r="KIU294" s="9"/>
      <c r="KIV294" s="9"/>
      <c r="KIW294" s="9"/>
      <c r="KIX294" s="9"/>
      <c r="KIY294" s="9"/>
      <c r="KIZ294" s="9"/>
      <c r="KJA294" s="9"/>
      <c r="KJB294" s="9"/>
      <c r="KJC294" s="9"/>
      <c r="KJD294" s="9"/>
      <c r="KJE294" s="9"/>
      <c r="KJF294" s="9"/>
      <c r="KJG294" s="9"/>
      <c r="KJH294" s="9"/>
      <c r="KJI294" s="9"/>
      <c r="KJJ294" s="9"/>
      <c r="KJK294" s="9"/>
      <c r="KJL294" s="9"/>
      <c r="KJM294" s="9"/>
      <c r="KJN294" s="9"/>
      <c r="KJO294" s="9"/>
      <c r="KJP294" s="9"/>
      <c r="KJQ294" s="9"/>
      <c r="KJR294" s="9"/>
      <c r="KJS294" s="9"/>
      <c r="KJT294" s="9"/>
      <c r="KJU294" s="9"/>
      <c r="KJV294" s="9"/>
      <c r="KJW294" s="9"/>
      <c r="KJX294" s="9"/>
      <c r="KJY294" s="9"/>
      <c r="KJZ294" s="9"/>
      <c r="KKA294" s="9"/>
      <c r="KKB294" s="9"/>
      <c r="KKC294" s="9"/>
      <c r="KKD294" s="9"/>
      <c r="KKE294" s="9"/>
      <c r="KKF294" s="9"/>
      <c r="KKG294" s="9"/>
      <c r="KKH294" s="9"/>
      <c r="KKI294" s="9"/>
      <c r="KKJ294" s="9"/>
      <c r="KKK294" s="9"/>
      <c r="KKL294" s="9"/>
      <c r="KKM294" s="9"/>
      <c r="KKN294" s="9"/>
      <c r="KKO294" s="9"/>
      <c r="KKP294" s="9"/>
      <c r="KKQ294" s="9"/>
      <c r="KKR294" s="9"/>
      <c r="KKS294" s="9"/>
      <c r="KKT294" s="9"/>
      <c r="KKU294" s="9"/>
      <c r="KKV294" s="9"/>
      <c r="KKW294" s="9"/>
      <c r="KKX294" s="9"/>
      <c r="KKY294" s="9"/>
      <c r="KKZ294" s="9"/>
      <c r="KLA294" s="9"/>
      <c r="KLB294" s="9"/>
      <c r="KLC294" s="9"/>
      <c r="KLD294" s="9"/>
      <c r="KLE294" s="9"/>
      <c r="KLF294" s="9"/>
      <c r="KLG294" s="9"/>
      <c r="KLH294" s="9"/>
      <c r="KLI294" s="9"/>
      <c r="KLJ294" s="9"/>
      <c r="KLK294" s="9"/>
      <c r="KLL294" s="9"/>
      <c r="KLM294" s="9"/>
      <c r="KLN294" s="9"/>
      <c r="KLO294" s="9"/>
      <c r="KLP294" s="9"/>
      <c r="KLQ294" s="9"/>
      <c r="KLR294" s="9"/>
      <c r="KLS294" s="9"/>
      <c r="KLT294" s="9"/>
      <c r="KLU294" s="9"/>
      <c r="KLV294" s="9"/>
      <c r="KLW294" s="9"/>
      <c r="KLX294" s="9"/>
      <c r="KLY294" s="9"/>
      <c r="KLZ294" s="9"/>
      <c r="KMA294" s="9"/>
      <c r="KMB294" s="9"/>
      <c r="KMC294" s="9"/>
      <c r="KMD294" s="9"/>
      <c r="KME294" s="9"/>
      <c r="KMF294" s="9"/>
      <c r="KMG294" s="9"/>
      <c r="KMH294" s="9"/>
      <c r="KMI294" s="9"/>
      <c r="KMJ294" s="9"/>
      <c r="KMK294" s="9"/>
      <c r="KML294" s="9"/>
      <c r="KMM294" s="9"/>
      <c r="KMN294" s="9"/>
      <c r="KMO294" s="9"/>
      <c r="KMP294" s="9"/>
      <c r="KMQ294" s="9"/>
      <c r="KMR294" s="9"/>
      <c r="KMS294" s="9"/>
      <c r="KMT294" s="9"/>
      <c r="KMU294" s="9"/>
      <c r="KMV294" s="9"/>
      <c r="KMW294" s="9"/>
      <c r="KMX294" s="9"/>
      <c r="KMY294" s="9"/>
      <c r="KMZ294" s="9"/>
      <c r="KNA294" s="9"/>
      <c r="KNB294" s="9"/>
      <c r="KNC294" s="9"/>
      <c r="KND294" s="9"/>
      <c r="KNE294" s="9"/>
      <c r="KNF294" s="9"/>
      <c r="KNG294" s="9"/>
      <c r="KNH294" s="9"/>
      <c r="KNI294" s="9"/>
      <c r="KNJ294" s="9"/>
      <c r="KNK294" s="9"/>
      <c r="KNL294" s="9"/>
      <c r="KNM294" s="9"/>
      <c r="KNN294" s="9"/>
      <c r="KNO294" s="9"/>
      <c r="KNP294" s="9"/>
      <c r="KNQ294" s="9"/>
      <c r="KNR294" s="9"/>
      <c r="KNS294" s="9"/>
      <c r="KNT294" s="9"/>
      <c r="KNU294" s="9"/>
      <c r="KNV294" s="9"/>
      <c r="KNW294" s="9"/>
      <c r="KNX294" s="9"/>
      <c r="KNY294" s="9"/>
      <c r="KNZ294" s="9"/>
      <c r="KOA294" s="9"/>
      <c r="KOB294" s="9"/>
      <c r="KOC294" s="9"/>
      <c r="KOD294" s="9"/>
      <c r="KOE294" s="9"/>
      <c r="KOF294" s="9"/>
      <c r="KOG294" s="9"/>
      <c r="KOH294" s="9"/>
      <c r="KOI294" s="9"/>
      <c r="KOJ294" s="9"/>
      <c r="KOK294" s="9"/>
      <c r="KOL294" s="9"/>
      <c r="KOM294" s="9"/>
      <c r="KON294" s="9"/>
      <c r="KOO294" s="9"/>
      <c r="KOP294" s="9"/>
      <c r="KOQ294" s="9"/>
      <c r="KOR294" s="9"/>
      <c r="KOS294" s="9"/>
      <c r="KOT294" s="9"/>
      <c r="KOU294" s="9"/>
      <c r="KOV294" s="9"/>
      <c r="KOW294" s="9"/>
      <c r="KOX294" s="9"/>
      <c r="KOY294" s="9"/>
      <c r="KOZ294" s="9"/>
      <c r="KPA294" s="9"/>
      <c r="KPB294" s="9"/>
      <c r="KPC294" s="9"/>
      <c r="KPD294" s="9"/>
      <c r="KPE294" s="9"/>
      <c r="KPF294" s="9"/>
      <c r="KPG294" s="9"/>
      <c r="KPH294" s="9"/>
      <c r="KPI294" s="9"/>
      <c r="KPJ294" s="9"/>
      <c r="KPK294" s="9"/>
      <c r="KPL294" s="9"/>
      <c r="KPM294" s="9"/>
      <c r="KPN294" s="9"/>
      <c r="KPO294" s="9"/>
      <c r="KPP294" s="9"/>
      <c r="KPQ294" s="9"/>
      <c r="KPR294" s="9"/>
      <c r="KPS294" s="9"/>
      <c r="KPT294" s="9"/>
      <c r="KPU294" s="9"/>
      <c r="KPV294" s="9"/>
      <c r="KPW294" s="9"/>
      <c r="KPX294" s="9"/>
      <c r="KPY294" s="9"/>
      <c r="KPZ294" s="9"/>
      <c r="KQA294" s="9"/>
      <c r="KQB294" s="9"/>
      <c r="KQC294" s="9"/>
      <c r="KQD294" s="9"/>
      <c r="KQE294" s="9"/>
      <c r="KQF294" s="9"/>
      <c r="KQG294" s="9"/>
      <c r="KQH294" s="9"/>
      <c r="KQI294" s="9"/>
      <c r="KQJ294" s="9"/>
      <c r="KQK294" s="9"/>
      <c r="KQL294" s="9"/>
      <c r="KQM294" s="9"/>
      <c r="KQN294" s="9"/>
      <c r="KQO294" s="9"/>
      <c r="KQP294" s="9"/>
      <c r="KQQ294" s="9"/>
      <c r="KQR294" s="9"/>
      <c r="KQS294" s="9"/>
      <c r="KQT294" s="9"/>
      <c r="KQU294" s="9"/>
      <c r="KQV294" s="9"/>
      <c r="KQW294" s="9"/>
      <c r="KQX294" s="9"/>
      <c r="KQY294" s="9"/>
      <c r="KQZ294" s="9"/>
      <c r="KRA294" s="9"/>
      <c r="KRB294" s="9"/>
      <c r="KRC294" s="9"/>
      <c r="KRD294" s="9"/>
      <c r="KRE294" s="9"/>
      <c r="KRF294" s="9"/>
      <c r="KRG294" s="9"/>
      <c r="KRH294" s="9"/>
      <c r="KRI294" s="9"/>
      <c r="KRJ294" s="9"/>
      <c r="KRK294" s="9"/>
      <c r="KRL294" s="9"/>
      <c r="KRM294" s="9"/>
      <c r="KRN294" s="9"/>
      <c r="KRO294" s="9"/>
      <c r="KRP294" s="9"/>
      <c r="KRQ294" s="9"/>
      <c r="KRR294" s="9"/>
      <c r="KRS294" s="9"/>
      <c r="KRT294" s="9"/>
      <c r="KRU294" s="9"/>
      <c r="KRV294" s="9"/>
      <c r="KRW294" s="9"/>
      <c r="KRX294" s="9"/>
      <c r="KRY294" s="9"/>
      <c r="KRZ294" s="9"/>
      <c r="KSA294" s="9"/>
      <c r="KSB294" s="9"/>
      <c r="KSC294" s="9"/>
      <c r="KSD294" s="9"/>
      <c r="KSE294" s="9"/>
      <c r="KSF294" s="9"/>
      <c r="KSG294" s="9"/>
      <c r="KSH294" s="9"/>
      <c r="KSI294" s="9"/>
      <c r="KSJ294" s="9"/>
      <c r="KSK294" s="9"/>
      <c r="KSL294" s="9"/>
      <c r="KSM294" s="9"/>
      <c r="KSN294" s="9"/>
      <c r="KSO294" s="9"/>
      <c r="KSP294" s="9"/>
      <c r="KSQ294" s="9"/>
      <c r="KSR294" s="9"/>
      <c r="KSS294" s="9"/>
      <c r="KST294" s="9"/>
      <c r="KSU294" s="9"/>
      <c r="KSV294" s="9"/>
      <c r="KSW294" s="9"/>
      <c r="KSX294" s="9"/>
      <c r="KSY294" s="9"/>
      <c r="KSZ294" s="9"/>
      <c r="KTA294" s="9"/>
      <c r="KTB294" s="9"/>
      <c r="KTC294" s="9"/>
      <c r="KTD294" s="9"/>
      <c r="KTE294" s="9"/>
      <c r="KTF294" s="9"/>
      <c r="KTG294" s="9"/>
      <c r="KTH294" s="9"/>
      <c r="KTI294" s="9"/>
      <c r="KTJ294" s="9"/>
      <c r="KTK294" s="9"/>
      <c r="KTL294" s="9"/>
      <c r="KTM294" s="9"/>
      <c r="KTN294" s="9"/>
      <c r="KTO294" s="9"/>
      <c r="KTP294" s="9"/>
      <c r="KTQ294" s="9"/>
      <c r="KTR294" s="9"/>
      <c r="KTS294" s="9"/>
      <c r="KTT294" s="9"/>
      <c r="KTU294" s="9"/>
      <c r="KTV294" s="9"/>
      <c r="KTW294" s="9"/>
      <c r="KTX294" s="9"/>
      <c r="KTY294" s="9"/>
      <c r="KTZ294" s="9"/>
      <c r="KUA294" s="9"/>
      <c r="KUB294" s="9"/>
      <c r="KUC294" s="9"/>
      <c r="KUD294" s="9"/>
      <c r="KUE294" s="9"/>
      <c r="KUF294" s="9"/>
      <c r="KUG294" s="9"/>
      <c r="KUH294" s="9"/>
      <c r="KUI294" s="9"/>
      <c r="KUJ294" s="9"/>
      <c r="KUK294" s="9"/>
      <c r="KUL294" s="9"/>
      <c r="KUM294" s="9"/>
      <c r="KUN294" s="9"/>
      <c r="KUO294" s="9"/>
      <c r="KUP294" s="9"/>
      <c r="KUQ294" s="9"/>
      <c r="KUR294" s="9"/>
      <c r="KUS294" s="9"/>
      <c r="KUT294" s="9"/>
      <c r="KUU294" s="9"/>
      <c r="KUV294" s="9"/>
      <c r="KUW294" s="9"/>
      <c r="KUX294" s="9"/>
      <c r="KUY294" s="9"/>
      <c r="KUZ294" s="9"/>
      <c r="KVA294" s="9"/>
      <c r="KVB294" s="9"/>
      <c r="KVC294" s="9"/>
      <c r="KVD294" s="9"/>
      <c r="KVE294" s="9"/>
      <c r="KVF294" s="9"/>
      <c r="KVG294" s="9"/>
      <c r="KVH294" s="9"/>
      <c r="KVI294" s="9"/>
      <c r="KVJ294" s="9"/>
      <c r="KVK294" s="9"/>
      <c r="KVL294" s="9"/>
      <c r="KVM294" s="9"/>
      <c r="KVN294" s="9"/>
      <c r="KVO294" s="9"/>
      <c r="KVP294" s="9"/>
      <c r="KVQ294" s="9"/>
      <c r="KVR294" s="9"/>
      <c r="KVS294" s="9"/>
      <c r="KVT294" s="9"/>
      <c r="KVU294" s="9"/>
      <c r="KVV294" s="9"/>
      <c r="KVW294" s="9"/>
      <c r="KVX294" s="9"/>
      <c r="KVY294" s="9"/>
      <c r="KVZ294" s="9"/>
      <c r="KWA294" s="9"/>
      <c r="KWB294" s="9"/>
      <c r="KWC294" s="9"/>
      <c r="KWD294" s="9"/>
      <c r="KWE294" s="9"/>
      <c r="KWF294" s="9"/>
      <c r="KWG294" s="9"/>
      <c r="KWH294" s="9"/>
      <c r="KWI294" s="9"/>
      <c r="KWJ294" s="9"/>
      <c r="KWK294" s="9"/>
      <c r="KWL294" s="9"/>
      <c r="KWM294" s="9"/>
      <c r="KWN294" s="9"/>
      <c r="KWO294" s="9"/>
      <c r="KWP294" s="9"/>
      <c r="KWQ294" s="9"/>
      <c r="KWR294" s="9"/>
      <c r="KWS294" s="9"/>
      <c r="KWT294" s="9"/>
      <c r="KWU294" s="9"/>
      <c r="KWV294" s="9"/>
      <c r="KWW294" s="9"/>
      <c r="KWX294" s="9"/>
      <c r="KWY294" s="9"/>
      <c r="KWZ294" s="9"/>
      <c r="KXA294" s="9"/>
      <c r="KXB294" s="9"/>
      <c r="KXC294" s="9"/>
      <c r="KXD294" s="9"/>
      <c r="KXE294" s="9"/>
      <c r="KXF294" s="9"/>
      <c r="KXG294" s="9"/>
      <c r="KXH294" s="9"/>
      <c r="KXI294" s="9"/>
      <c r="KXJ294" s="9"/>
      <c r="KXK294" s="9"/>
      <c r="KXL294" s="9"/>
      <c r="KXM294" s="9"/>
      <c r="KXN294" s="9"/>
      <c r="KXO294" s="9"/>
      <c r="KXP294" s="9"/>
      <c r="KXQ294" s="9"/>
      <c r="KXR294" s="9"/>
      <c r="KXS294" s="9"/>
      <c r="KXT294" s="9"/>
      <c r="KXU294" s="9"/>
      <c r="KXV294" s="9"/>
      <c r="KXW294" s="9"/>
      <c r="KXX294" s="9"/>
      <c r="KXY294" s="9"/>
      <c r="KXZ294" s="9"/>
      <c r="KYA294" s="9"/>
      <c r="KYB294" s="9"/>
      <c r="KYC294" s="9"/>
      <c r="KYD294" s="9"/>
      <c r="KYE294" s="9"/>
      <c r="KYF294" s="9"/>
      <c r="KYG294" s="9"/>
      <c r="KYH294" s="9"/>
      <c r="KYI294" s="9"/>
      <c r="KYJ294" s="9"/>
      <c r="KYK294" s="9"/>
      <c r="KYL294" s="9"/>
      <c r="KYM294" s="9"/>
      <c r="KYN294" s="9"/>
      <c r="KYO294" s="9"/>
      <c r="KYP294" s="9"/>
      <c r="KYQ294" s="9"/>
      <c r="KYR294" s="9"/>
      <c r="KYS294" s="9"/>
      <c r="KYT294" s="9"/>
      <c r="KYU294" s="9"/>
      <c r="KYV294" s="9"/>
      <c r="KYW294" s="9"/>
      <c r="KYX294" s="9"/>
      <c r="KYY294" s="9"/>
      <c r="KYZ294" s="9"/>
      <c r="KZA294" s="9"/>
      <c r="KZB294" s="9"/>
      <c r="KZC294" s="9"/>
      <c r="KZD294" s="9"/>
      <c r="KZE294" s="9"/>
      <c r="KZF294" s="9"/>
      <c r="KZG294" s="9"/>
      <c r="KZH294" s="9"/>
      <c r="KZI294" s="9"/>
      <c r="KZJ294" s="9"/>
      <c r="KZK294" s="9"/>
      <c r="KZL294" s="9"/>
      <c r="KZM294" s="9"/>
      <c r="KZN294" s="9"/>
      <c r="KZO294" s="9"/>
      <c r="KZP294" s="9"/>
      <c r="KZQ294" s="9"/>
      <c r="KZR294" s="9"/>
      <c r="KZS294" s="9"/>
      <c r="KZT294" s="9"/>
      <c r="KZU294" s="9"/>
      <c r="KZV294" s="9"/>
      <c r="KZW294" s="9"/>
      <c r="KZX294" s="9"/>
      <c r="KZY294" s="9"/>
      <c r="KZZ294" s="9"/>
      <c r="LAA294" s="9"/>
      <c r="LAB294" s="9"/>
      <c r="LAC294" s="9"/>
      <c r="LAD294" s="9"/>
      <c r="LAE294" s="9"/>
      <c r="LAF294" s="9"/>
      <c r="LAG294" s="9"/>
      <c r="LAH294" s="9"/>
      <c r="LAI294" s="9"/>
      <c r="LAJ294" s="9"/>
      <c r="LAK294" s="9"/>
      <c r="LAL294" s="9"/>
      <c r="LAM294" s="9"/>
      <c r="LAN294" s="9"/>
      <c r="LAO294" s="9"/>
      <c r="LAP294" s="9"/>
      <c r="LAQ294" s="9"/>
      <c r="LAR294" s="9"/>
      <c r="LAS294" s="9"/>
      <c r="LAT294" s="9"/>
      <c r="LAU294" s="9"/>
      <c r="LAV294" s="9"/>
      <c r="LAW294" s="9"/>
      <c r="LAX294" s="9"/>
      <c r="LAY294" s="9"/>
      <c r="LAZ294" s="9"/>
      <c r="LBA294" s="9"/>
      <c r="LBB294" s="9"/>
      <c r="LBC294" s="9"/>
      <c r="LBD294" s="9"/>
      <c r="LBE294" s="9"/>
      <c r="LBF294" s="9"/>
      <c r="LBG294" s="9"/>
      <c r="LBH294" s="9"/>
      <c r="LBI294" s="9"/>
      <c r="LBJ294" s="9"/>
      <c r="LBK294" s="9"/>
      <c r="LBL294" s="9"/>
      <c r="LBM294" s="9"/>
      <c r="LBN294" s="9"/>
      <c r="LBO294" s="9"/>
      <c r="LBP294" s="9"/>
      <c r="LBQ294" s="9"/>
      <c r="LBR294" s="9"/>
      <c r="LBS294" s="9"/>
      <c r="LBT294" s="9"/>
      <c r="LBU294" s="9"/>
      <c r="LBV294" s="9"/>
      <c r="LBW294" s="9"/>
      <c r="LBX294" s="9"/>
      <c r="LBY294" s="9"/>
      <c r="LBZ294" s="9"/>
      <c r="LCA294" s="9"/>
      <c r="LCB294" s="9"/>
      <c r="LCC294" s="9"/>
      <c r="LCD294" s="9"/>
      <c r="LCE294" s="9"/>
      <c r="LCF294" s="9"/>
      <c r="LCG294" s="9"/>
      <c r="LCH294" s="9"/>
      <c r="LCI294" s="9"/>
      <c r="LCJ294" s="9"/>
      <c r="LCK294" s="9"/>
      <c r="LCL294" s="9"/>
      <c r="LCM294" s="9"/>
      <c r="LCN294" s="9"/>
      <c r="LCO294" s="9"/>
      <c r="LCP294" s="9"/>
      <c r="LCQ294" s="9"/>
      <c r="LCR294" s="9"/>
      <c r="LCS294" s="9"/>
      <c r="LCT294" s="9"/>
      <c r="LCU294" s="9"/>
      <c r="LCV294" s="9"/>
      <c r="LCW294" s="9"/>
      <c r="LCX294" s="9"/>
      <c r="LCY294" s="9"/>
      <c r="LCZ294" s="9"/>
      <c r="LDA294" s="9"/>
      <c r="LDB294" s="9"/>
      <c r="LDC294" s="9"/>
      <c r="LDD294" s="9"/>
      <c r="LDE294" s="9"/>
      <c r="LDF294" s="9"/>
      <c r="LDG294" s="9"/>
      <c r="LDH294" s="9"/>
      <c r="LDI294" s="9"/>
      <c r="LDJ294" s="9"/>
      <c r="LDK294" s="9"/>
      <c r="LDL294" s="9"/>
      <c r="LDM294" s="9"/>
      <c r="LDN294" s="9"/>
      <c r="LDO294" s="9"/>
      <c r="LDP294" s="9"/>
      <c r="LDQ294" s="9"/>
      <c r="LDR294" s="9"/>
      <c r="LDS294" s="9"/>
      <c r="LDT294" s="9"/>
      <c r="LDU294" s="9"/>
      <c r="LDV294" s="9"/>
      <c r="LDW294" s="9"/>
      <c r="LDX294" s="9"/>
      <c r="LDY294" s="9"/>
      <c r="LDZ294" s="9"/>
      <c r="LEA294" s="9"/>
      <c r="LEB294" s="9"/>
      <c r="LEC294" s="9"/>
      <c r="LED294" s="9"/>
      <c r="LEE294" s="9"/>
      <c r="LEF294" s="9"/>
      <c r="LEG294" s="9"/>
      <c r="LEH294" s="9"/>
      <c r="LEI294" s="9"/>
      <c r="LEJ294" s="9"/>
      <c r="LEK294" s="9"/>
      <c r="LEL294" s="9"/>
      <c r="LEM294" s="9"/>
      <c r="LEN294" s="9"/>
      <c r="LEO294" s="9"/>
      <c r="LEP294" s="9"/>
      <c r="LEQ294" s="9"/>
      <c r="LER294" s="9"/>
      <c r="LES294" s="9"/>
      <c r="LET294" s="9"/>
      <c r="LEU294" s="9"/>
      <c r="LEV294" s="9"/>
      <c r="LEW294" s="9"/>
      <c r="LEX294" s="9"/>
      <c r="LEY294" s="9"/>
      <c r="LEZ294" s="9"/>
      <c r="LFA294" s="9"/>
      <c r="LFB294" s="9"/>
      <c r="LFC294" s="9"/>
      <c r="LFD294" s="9"/>
      <c r="LFE294" s="9"/>
      <c r="LFF294" s="9"/>
      <c r="LFG294" s="9"/>
      <c r="LFH294" s="9"/>
      <c r="LFI294" s="9"/>
      <c r="LFJ294" s="9"/>
      <c r="LFK294" s="9"/>
      <c r="LFL294" s="9"/>
      <c r="LFM294" s="9"/>
      <c r="LFN294" s="9"/>
      <c r="LFO294" s="9"/>
      <c r="LFP294" s="9"/>
      <c r="LFQ294" s="9"/>
      <c r="LFR294" s="9"/>
      <c r="LFS294" s="9"/>
      <c r="LFT294" s="9"/>
      <c r="LFU294" s="9"/>
      <c r="LFV294" s="9"/>
      <c r="LFW294" s="9"/>
      <c r="LFX294" s="9"/>
      <c r="LFY294" s="9"/>
      <c r="LFZ294" s="9"/>
      <c r="LGA294" s="9"/>
      <c r="LGB294" s="9"/>
      <c r="LGC294" s="9"/>
      <c r="LGD294" s="9"/>
      <c r="LGE294" s="9"/>
      <c r="LGF294" s="9"/>
      <c r="LGG294" s="9"/>
      <c r="LGH294" s="9"/>
      <c r="LGI294" s="9"/>
      <c r="LGJ294" s="9"/>
      <c r="LGK294" s="9"/>
      <c r="LGL294" s="9"/>
      <c r="LGM294" s="9"/>
      <c r="LGN294" s="9"/>
      <c r="LGO294" s="9"/>
      <c r="LGP294" s="9"/>
      <c r="LGQ294" s="9"/>
      <c r="LGR294" s="9"/>
      <c r="LGS294" s="9"/>
      <c r="LGT294" s="9"/>
      <c r="LGU294" s="9"/>
      <c r="LGV294" s="9"/>
      <c r="LGW294" s="9"/>
      <c r="LGX294" s="9"/>
      <c r="LGY294" s="9"/>
      <c r="LGZ294" s="9"/>
      <c r="LHA294" s="9"/>
      <c r="LHB294" s="9"/>
      <c r="LHC294" s="9"/>
      <c r="LHD294" s="9"/>
      <c r="LHE294" s="9"/>
      <c r="LHF294" s="9"/>
      <c r="LHG294" s="9"/>
      <c r="LHH294" s="9"/>
      <c r="LHI294" s="9"/>
      <c r="LHJ294" s="9"/>
      <c r="LHK294" s="9"/>
      <c r="LHL294" s="9"/>
      <c r="LHM294" s="9"/>
      <c r="LHN294" s="9"/>
      <c r="LHO294" s="9"/>
      <c r="LHP294" s="9"/>
      <c r="LHQ294" s="9"/>
      <c r="LHR294" s="9"/>
      <c r="LHS294" s="9"/>
      <c r="LHT294" s="9"/>
      <c r="LHU294" s="9"/>
      <c r="LHV294" s="9"/>
      <c r="LHW294" s="9"/>
      <c r="LHX294" s="9"/>
      <c r="LHY294" s="9"/>
      <c r="LHZ294" s="9"/>
      <c r="LIA294" s="9"/>
      <c r="LIB294" s="9"/>
      <c r="LIC294" s="9"/>
      <c r="LID294" s="9"/>
      <c r="LIE294" s="9"/>
      <c r="LIF294" s="9"/>
      <c r="LIG294" s="9"/>
      <c r="LIH294" s="9"/>
      <c r="LII294" s="9"/>
      <c r="LIJ294" s="9"/>
      <c r="LIK294" s="9"/>
      <c r="LIL294" s="9"/>
      <c r="LIM294" s="9"/>
      <c r="LIN294" s="9"/>
      <c r="LIO294" s="9"/>
      <c r="LIP294" s="9"/>
      <c r="LIQ294" s="9"/>
      <c r="LIR294" s="9"/>
      <c r="LIS294" s="9"/>
      <c r="LIT294" s="9"/>
      <c r="LIU294" s="9"/>
      <c r="LIV294" s="9"/>
      <c r="LIW294" s="9"/>
      <c r="LIX294" s="9"/>
      <c r="LIY294" s="9"/>
      <c r="LIZ294" s="9"/>
      <c r="LJA294" s="9"/>
      <c r="LJB294" s="9"/>
      <c r="LJC294" s="9"/>
      <c r="LJD294" s="9"/>
      <c r="LJE294" s="9"/>
      <c r="LJF294" s="9"/>
      <c r="LJG294" s="9"/>
      <c r="LJH294" s="9"/>
      <c r="LJI294" s="9"/>
      <c r="LJJ294" s="9"/>
      <c r="LJK294" s="9"/>
      <c r="LJL294" s="9"/>
      <c r="LJM294" s="9"/>
      <c r="LJN294" s="9"/>
      <c r="LJO294" s="9"/>
      <c r="LJP294" s="9"/>
      <c r="LJQ294" s="9"/>
      <c r="LJR294" s="9"/>
      <c r="LJS294" s="9"/>
      <c r="LJT294" s="9"/>
      <c r="LJU294" s="9"/>
      <c r="LJV294" s="9"/>
      <c r="LJW294" s="9"/>
      <c r="LJX294" s="9"/>
      <c r="LJY294" s="9"/>
      <c r="LJZ294" s="9"/>
      <c r="LKA294" s="9"/>
      <c r="LKB294" s="9"/>
      <c r="LKC294" s="9"/>
      <c r="LKD294" s="9"/>
      <c r="LKE294" s="9"/>
      <c r="LKF294" s="9"/>
      <c r="LKG294" s="9"/>
      <c r="LKH294" s="9"/>
      <c r="LKI294" s="9"/>
      <c r="LKJ294" s="9"/>
      <c r="LKK294" s="9"/>
      <c r="LKL294" s="9"/>
      <c r="LKM294" s="9"/>
      <c r="LKN294" s="9"/>
      <c r="LKO294" s="9"/>
      <c r="LKP294" s="9"/>
      <c r="LKQ294" s="9"/>
      <c r="LKR294" s="9"/>
      <c r="LKS294" s="9"/>
      <c r="LKT294" s="9"/>
      <c r="LKU294" s="9"/>
      <c r="LKV294" s="9"/>
      <c r="LKW294" s="9"/>
      <c r="LKX294" s="9"/>
      <c r="LKY294" s="9"/>
      <c r="LKZ294" s="9"/>
      <c r="LLA294" s="9"/>
      <c r="LLB294" s="9"/>
      <c r="LLC294" s="9"/>
      <c r="LLD294" s="9"/>
      <c r="LLE294" s="9"/>
      <c r="LLF294" s="9"/>
      <c r="LLG294" s="9"/>
      <c r="LLH294" s="9"/>
      <c r="LLI294" s="9"/>
      <c r="LLJ294" s="9"/>
      <c r="LLK294" s="9"/>
      <c r="LLL294" s="9"/>
      <c r="LLM294" s="9"/>
      <c r="LLN294" s="9"/>
      <c r="LLO294" s="9"/>
      <c r="LLP294" s="9"/>
      <c r="LLQ294" s="9"/>
      <c r="LLR294" s="9"/>
      <c r="LLS294" s="9"/>
      <c r="LLT294" s="9"/>
      <c r="LLU294" s="9"/>
      <c r="LLV294" s="9"/>
      <c r="LLW294" s="9"/>
      <c r="LLX294" s="9"/>
      <c r="LLY294" s="9"/>
      <c r="LLZ294" s="9"/>
      <c r="LMA294" s="9"/>
      <c r="LMB294" s="9"/>
      <c r="LMC294" s="9"/>
      <c r="LMD294" s="9"/>
      <c r="LME294" s="9"/>
      <c r="LMF294" s="9"/>
      <c r="LMG294" s="9"/>
      <c r="LMH294" s="9"/>
      <c r="LMI294" s="9"/>
      <c r="LMJ294" s="9"/>
      <c r="LMK294" s="9"/>
      <c r="LML294" s="9"/>
      <c r="LMM294" s="9"/>
      <c r="LMN294" s="9"/>
      <c r="LMO294" s="9"/>
      <c r="LMP294" s="9"/>
      <c r="LMQ294" s="9"/>
      <c r="LMR294" s="9"/>
      <c r="LMS294" s="9"/>
      <c r="LMT294" s="9"/>
      <c r="LMU294" s="9"/>
      <c r="LMV294" s="9"/>
      <c r="LMW294" s="9"/>
      <c r="LMX294" s="9"/>
      <c r="LMY294" s="9"/>
      <c r="LMZ294" s="9"/>
      <c r="LNA294" s="9"/>
      <c r="LNB294" s="9"/>
      <c r="LNC294" s="9"/>
      <c r="LND294" s="9"/>
      <c r="LNE294" s="9"/>
      <c r="LNF294" s="9"/>
      <c r="LNG294" s="9"/>
      <c r="LNH294" s="9"/>
      <c r="LNI294" s="9"/>
      <c r="LNJ294" s="9"/>
      <c r="LNK294" s="9"/>
      <c r="LNL294" s="9"/>
      <c r="LNM294" s="9"/>
      <c r="LNN294" s="9"/>
      <c r="LNO294" s="9"/>
      <c r="LNP294" s="9"/>
      <c r="LNQ294" s="9"/>
      <c r="LNR294" s="9"/>
      <c r="LNS294" s="9"/>
      <c r="LNT294" s="9"/>
      <c r="LNU294" s="9"/>
      <c r="LNV294" s="9"/>
      <c r="LNW294" s="9"/>
      <c r="LNX294" s="9"/>
      <c r="LNY294" s="9"/>
      <c r="LNZ294" s="9"/>
      <c r="LOA294" s="9"/>
      <c r="LOB294" s="9"/>
      <c r="LOC294" s="9"/>
      <c r="LOD294" s="9"/>
      <c r="LOE294" s="9"/>
      <c r="LOF294" s="9"/>
      <c r="LOG294" s="9"/>
      <c r="LOH294" s="9"/>
      <c r="LOI294" s="9"/>
      <c r="LOJ294" s="9"/>
      <c r="LOK294" s="9"/>
      <c r="LOL294" s="9"/>
      <c r="LOM294" s="9"/>
      <c r="LON294" s="9"/>
      <c r="LOO294" s="9"/>
      <c r="LOP294" s="9"/>
      <c r="LOQ294" s="9"/>
      <c r="LOR294" s="9"/>
      <c r="LOS294" s="9"/>
      <c r="LOT294" s="9"/>
      <c r="LOU294" s="9"/>
      <c r="LOV294" s="9"/>
      <c r="LOW294" s="9"/>
      <c r="LOX294" s="9"/>
      <c r="LOY294" s="9"/>
      <c r="LOZ294" s="9"/>
      <c r="LPA294" s="9"/>
      <c r="LPB294" s="9"/>
      <c r="LPC294" s="9"/>
      <c r="LPD294" s="9"/>
      <c r="LPE294" s="9"/>
      <c r="LPF294" s="9"/>
      <c r="LPG294" s="9"/>
      <c r="LPH294" s="9"/>
      <c r="LPI294" s="9"/>
      <c r="LPJ294" s="9"/>
      <c r="LPK294" s="9"/>
      <c r="LPL294" s="9"/>
      <c r="LPM294" s="9"/>
      <c r="LPN294" s="9"/>
      <c r="LPO294" s="9"/>
      <c r="LPP294" s="9"/>
      <c r="LPQ294" s="9"/>
      <c r="LPR294" s="9"/>
      <c r="LPS294" s="9"/>
      <c r="LPT294" s="9"/>
      <c r="LPU294" s="9"/>
      <c r="LPV294" s="9"/>
      <c r="LPW294" s="9"/>
      <c r="LPX294" s="9"/>
      <c r="LPY294" s="9"/>
      <c r="LPZ294" s="9"/>
      <c r="LQA294" s="9"/>
      <c r="LQB294" s="9"/>
      <c r="LQC294" s="9"/>
      <c r="LQD294" s="9"/>
      <c r="LQE294" s="9"/>
      <c r="LQF294" s="9"/>
      <c r="LQG294" s="9"/>
      <c r="LQH294" s="9"/>
      <c r="LQI294" s="9"/>
      <c r="LQJ294" s="9"/>
      <c r="LQK294" s="9"/>
      <c r="LQL294" s="9"/>
      <c r="LQM294" s="9"/>
      <c r="LQN294" s="9"/>
      <c r="LQO294" s="9"/>
      <c r="LQP294" s="9"/>
      <c r="LQQ294" s="9"/>
      <c r="LQR294" s="9"/>
      <c r="LQS294" s="9"/>
      <c r="LQT294" s="9"/>
      <c r="LQU294" s="9"/>
      <c r="LQV294" s="9"/>
      <c r="LQW294" s="9"/>
      <c r="LQX294" s="9"/>
      <c r="LQY294" s="9"/>
      <c r="LQZ294" s="9"/>
      <c r="LRA294" s="9"/>
      <c r="LRB294" s="9"/>
      <c r="LRC294" s="9"/>
      <c r="LRD294" s="9"/>
      <c r="LRE294" s="9"/>
      <c r="LRF294" s="9"/>
      <c r="LRG294" s="9"/>
      <c r="LRH294" s="9"/>
      <c r="LRI294" s="9"/>
      <c r="LRJ294" s="9"/>
      <c r="LRK294" s="9"/>
      <c r="LRL294" s="9"/>
      <c r="LRM294" s="9"/>
      <c r="LRN294" s="9"/>
      <c r="LRO294" s="9"/>
      <c r="LRP294" s="9"/>
      <c r="LRQ294" s="9"/>
      <c r="LRR294" s="9"/>
      <c r="LRS294" s="9"/>
      <c r="LRT294" s="9"/>
      <c r="LRU294" s="9"/>
      <c r="LRV294" s="9"/>
      <c r="LRW294" s="9"/>
      <c r="LRX294" s="9"/>
      <c r="LRY294" s="9"/>
      <c r="LRZ294" s="9"/>
      <c r="LSA294" s="9"/>
      <c r="LSB294" s="9"/>
      <c r="LSC294" s="9"/>
      <c r="LSD294" s="9"/>
      <c r="LSE294" s="9"/>
      <c r="LSF294" s="9"/>
      <c r="LSG294" s="9"/>
      <c r="LSH294" s="9"/>
      <c r="LSI294" s="9"/>
      <c r="LSJ294" s="9"/>
      <c r="LSK294" s="9"/>
      <c r="LSL294" s="9"/>
      <c r="LSM294" s="9"/>
      <c r="LSN294" s="9"/>
      <c r="LSO294" s="9"/>
      <c r="LSP294" s="9"/>
      <c r="LSQ294" s="9"/>
      <c r="LSR294" s="9"/>
      <c r="LSS294" s="9"/>
      <c r="LST294" s="9"/>
      <c r="LSU294" s="9"/>
      <c r="LSV294" s="9"/>
      <c r="LSW294" s="9"/>
      <c r="LSX294" s="9"/>
      <c r="LSY294" s="9"/>
      <c r="LSZ294" s="9"/>
      <c r="LTA294" s="9"/>
      <c r="LTB294" s="9"/>
      <c r="LTC294" s="9"/>
      <c r="LTD294" s="9"/>
      <c r="LTE294" s="9"/>
      <c r="LTF294" s="9"/>
      <c r="LTG294" s="9"/>
      <c r="LTH294" s="9"/>
      <c r="LTI294" s="9"/>
      <c r="LTJ294" s="9"/>
      <c r="LTK294" s="9"/>
      <c r="LTL294" s="9"/>
      <c r="LTM294" s="9"/>
      <c r="LTN294" s="9"/>
      <c r="LTO294" s="9"/>
      <c r="LTP294" s="9"/>
      <c r="LTQ294" s="9"/>
      <c r="LTR294" s="9"/>
      <c r="LTS294" s="9"/>
      <c r="LTT294" s="9"/>
      <c r="LTU294" s="9"/>
      <c r="LTV294" s="9"/>
      <c r="LTW294" s="9"/>
      <c r="LTX294" s="9"/>
      <c r="LTY294" s="9"/>
      <c r="LTZ294" s="9"/>
      <c r="LUA294" s="9"/>
      <c r="LUB294" s="9"/>
      <c r="LUC294" s="9"/>
      <c r="LUD294" s="9"/>
      <c r="LUE294" s="9"/>
      <c r="LUF294" s="9"/>
      <c r="LUG294" s="9"/>
      <c r="LUH294" s="9"/>
      <c r="LUI294" s="9"/>
      <c r="LUJ294" s="9"/>
      <c r="LUK294" s="9"/>
      <c r="LUL294" s="9"/>
      <c r="LUM294" s="9"/>
      <c r="LUN294" s="9"/>
      <c r="LUO294" s="9"/>
      <c r="LUP294" s="9"/>
      <c r="LUQ294" s="9"/>
      <c r="LUR294" s="9"/>
      <c r="LUS294" s="9"/>
      <c r="LUT294" s="9"/>
      <c r="LUU294" s="9"/>
      <c r="LUV294" s="9"/>
      <c r="LUW294" s="9"/>
      <c r="LUX294" s="9"/>
      <c r="LUY294" s="9"/>
      <c r="LUZ294" s="9"/>
      <c r="LVA294" s="9"/>
      <c r="LVB294" s="9"/>
      <c r="LVC294" s="9"/>
      <c r="LVD294" s="9"/>
      <c r="LVE294" s="9"/>
      <c r="LVF294" s="9"/>
      <c r="LVG294" s="9"/>
      <c r="LVH294" s="9"/>
      <c r="LVI294" s="9"/>
      <c r="LVJ294" s="9"/>
      <c r="LVK294" s="9"/>
      <c r="LVL294" s="9"/>
      <c r="LVM294" s="9"/>
      <c r="LVN294" s="9"/>
      <c r="LVO294" s="9"/>
      <c r="LVP294" s="9"/>
      <c r="LVQ294" s="9"/>
      <c r="LVR294" s="9"/>
      <c r="LVS294" s="9"/>
      <c r="LVT294" s="9"/>
      <c r="LVU294" s="9"/>
      <c r="LVV294" s="9"/>
      <c r="LVW294" s="9"/>
      <c r="LVX294" s="9"/>
      <c r="LVY294" s="9"/>
      <c r="LVZ294" s="9"/>
      <c r="LWA294" s="9"/>
      <c r="LWB294" s="9"/>
      <c r="LWC294" s="9"/>
      <c r="LWD294" s="9"/>
      <c r="LWE294" s="9"/>
      <c r="LWF294" s="9"/>
      <c r="LWG294" s="9"/>
      <c r="LWH294" s="9"/>
      <c r="LWI294" s="9"/>
      <c r="LWJ294" s="9"/>
      <c r="LWK294" s="9"/>
      <c r="LWL294" s="9"/>
      <c r="LWM294" s="9"/>
      <c r="LWN294" s="9"/>
      <c r="LWO294" s="9"/>
      <c r="LWP294" s="9"/>
      <c r="LWQ294" s="9"/>
      <c r="LWR294" s="9"/>
      <c r="LWS294" s="9"/>
      <c r="LWT294" s="9"/>
      <c r="LWU294" s="9"/>
      <c r="LWV294" s="9"/>
      <c r="LWW294" s="9"/>
      <c r="LWX294" s="9"/>
      <c r="LWY294" s="9"/>
      <c r="LWZ294" s="9"/>
      <c r="LXA294" s="9"/>
      <c r="LXB294" s="9"/>
      <c r="LXC294" s="9"/>
      <c r="LXD294" s="9"/>
      <c r="LXE294" s="9"/>
      <c r="LXF294" s="9"/>
      <c r="LXG294" s="9"/>
      <c r="LXH294" s="9"/>
      <c r="LXI294" s="9"/>
      <c r="LXJ294" s="9"/>
      <c r="LXK294" s="9"/>
      <c r="LXL294" s="9"/>
      <c r="LXM294" s="9"/>
      <c r="LXN294" s="9"/>
      <c r="LXO294" s="9"/>
      <c r="LXP294" s="9"/>
      <c r="LXQ294" s="9"/>
      <c r="LXR294" s="9"/>
      <c r="LXS294" s="9"/>
      <c r="LXT294" s="9"/>
      <c r="LXU294" s="9"/>
      <c r="LXV294" s="9"/>
      <c r="LXW294" s="9"/>
      <c r="LXX294" s="9"/>
      <c r="LXY294" s="9"/>
      <c r="LXZ294" s="9"/>
      <c r="LYA294" s="9"/>
      <c r="LYB294" s="9"/>
      <c r="LYC294" s="9"/>
      <c r="LYD294" s="9"/>
      <c r="LYE294" s="9"/>
      <c r="LYF294" s="9"/>
      <c r="LYG294" s="9"/>
      <c r="LYH294" s="9"/>
      <c r="LYI294" s="9"/>
      <c r="LYJ294" s="9"/>
      <c r="LYK294" s="9"/>
      <c r="LYL294" s="9"/>
      <c r="LYM294" s="9"/>
      <c r="LYN294" s="9"/>
      <c r="LYO294" s="9"/>
      <c r="LYP294" s="9"/>
      <c r="LYQ294" s="9"/>
      <c r="LYR294" s="9"/>
      <c r="LYS294" s="9"/>
      <c r="LYT294" s="9"/>
      <c r="LYU294" s="9"/>
      <c r="LYV294" s="9"/>
      <c r="LYW294" s="9"/>
      <c r="LYX294" s="9"/>
      <c r="LYY294" s="9"/>
      <c r="LYZ294" s="9"/>
      <c r="LZA294" s="9"/>
      <c r="LZB294" s="9"/>
      <c r="LZC294" s="9"/>
      <c r="LZD294" s="9"/>
      <c r="LZE294" s="9"/>
      <c r="LZF294" s="9"/>
      <c r="LZG294" s="9"/>
      <c r="LZH294" s="9"/>
      <c r="LZI294" s="9"/>
      <c r="LZJ294" s="9"/>
      <c r="LZK294" s="9"/>
      <c r="LZL294" s="9"/>
      <c r="LZM294" s="9"/>
      <c r="LZN294" s="9"/>
      <c r="LZO294" s="9"/>
      <c r="LZP294" s="9"/>
      <c r="LZQ294" s="9"/>
      <c r="LZR294" s="9"/>
      <c r="LZS294" s="9"/>
      <c r="LZT294" s="9"/>
      <c r="LZU294" s="9"/>
      <c r="LZV294" s="9"/>
      <c r="LZW294" s="9"/>
      <c r="LZX294" s="9"/>
      <c r="LZY294" s="9"/>
      <c r="LZZ294" s="9"/>
      <c r="MAA294" s="9"/>
      <c r="MAB294" s="9"/>
      <c r="MAC294" s="9"/>
      <c r="MAD294" s="9"/>
      <c r="MAE294" s="9"/>
      <c r="MAF294" s="9"/>
      <c r="MAG294" s="9"/>
      <c r="MAH294" s="9"/>
      <c r="MAI294" s="9"/>
      <c r="MAJ294" s="9"/>
      <c r="MAK294" s="9"/>
      <c r="MAL294" s="9"/>
      <c r="MAM294" s="9"/>
      <c r="MAN294" s="9"/>
      <c r="MAO294" s="9"/>
      <c r="MAP294" s="9"/>
      <c r="MAQ294" s="9"/>
      <c r="MAR294" s="9"/>
      <c r="MAS294" s="9"/>
      <c r="MAT294" s="9"/>
      <c r="MAU294" s="9"/>
      <c r="MAV294" s="9"/>
      <c r="MAW294" s="9"/>
      <c r="MAX294" s="9"/>
      <c r="MAY294" s="9"/>
      <c r="MAZ294" s="9"/>
      <c r="MBA294" s="9"/>
      <c r="MBB294" s="9"/>
      <c r="MBC294" s="9"/>
      <c r="MBD294" s="9"/>
      <c r="MBE294" s="9"/>
      <c r="MBF294" s="9"/>
      <c r="MBG294" s="9"/>
      <c r="MBH294" s="9"/>
      <c r="MBI294" s="9"/>
      <c r="MBJ294" s="9"/>
      <c r="MBK294" s="9"/>
      <c r="MBL294" s="9"/>
      <c r="MBM294" s="9"/>
      <c r="MBN294" s="9"/>
      <c r="MBO294" s="9"/>
      <c r="MBP294" s="9"/>
      <c r="MBQ294" s="9"/>
      <c r="MBR294" s="9"/>
      <c r="MBS294" s="9"/>
      <c r="MBT294" s="9"/>
      <c r="MBU294" s="9"/>
      <c r="MBV294" s="9"/>
      <c r="MBW294" s="9"/>
      <c r="MBX294" s="9"/>
      <c r="MBY294" s="9"/>
      <c r="MBZ294" s="9"/>
      <c r="MCA294" s="9"/>
      <c r="MCB294" s="9"/>
      <c r="MCC294" s="9"/>
      <c r="MCD294" s="9"/>
      <c r="MCE294" s="9"/>
      <c r="MCF294" s="9"/>
      <c r="MCG294" s="9"/>
      <c r="MCH294" s="9"/>
      <c r="MCI294" s="9"/>
      <c r="MCJ294" s="9"/>
      <c r="MCK294" s="9"/>
      <c r="MCL294" s="9"/>
      <c r="MCM294" s="9"/>
      <c r="MCN294" s="9"/>
      <c r="MCO294" s="9"/>
      <c r="MCP294" s="9"/>
      <c r="MCQ294" s="9"/>
      <c r="MCR294" s="9"/>
      <c r="MCS294" s="9"/>
      <c r="MCT294" s="9"/>
      <c r="MCU294" s="9"/>
      <c r="MCV294" s="9"/>
      <c r="MCW294" s="9"/>
      <c r="MCX294" s="9"/>
      <c r="MCY294" s="9"/>
      <c r="MCZ294" s="9"/>
      <c r="MDA294" s="9"/>
      <c r="MDB294" s="9"/>
      <c r="MDC294" s="9"/>
      <c r="MDD294" s="9"/>
      <c r="MDE294" s="9"/>
      <c r="MDF294" s="9"/>
      <c r="MDG294" s="9"/>
      <c r="MDH294" s="9"/>
      <c r="MDI294" s="9"/>
      <c r="MDJ294" s="9"/>
      <c r="MDK294" s="9"/>
      <c r="MDL294" s="9"/>
      <c r="MDM294" s="9"/>
      <c r="MDN294" s="9"/>
      <c r="MDO294" s="9"/>
      <c r="MDP294" s="9"/>
      <c r="MDQ294" s="9"/>
      <c r="MDR294" s="9"/>
      <c r="MDS294" s="9"/>
      <c r="MDT294" s="9"/>
      <c r="MDU294" s="9"/>
      <c r="MDV294" s="9"/>
      <c r="MDW294" s="9"/>
      <c r="MDX294" s="9"/>
      <c r="MDY294" s="9"/>
      <c r="MDZ294" s="9"/>
      <c r="MEA294" s="9"/>
      <c r="MEB294" s="9"/>
      <c r="MEC294" s="9"/>
      <c r="MED294" s="9"/>
      <c r="MEE294" s="9"/>
      <c r="MEF294" s="9"/>
      <c r="MEG294" s="9"/>
      <c r="MEH294" s="9"/>
      <c r="MEI294" s="9"/>
      <c r="MEJ294" s="9"/>
      <c r="MEK294" s="9"/>
      <c r="MEL294" s="9"/>
      <c r="MEM294" s="9"/>
      <c r="MEN294" s="9"/>
      <c r="MEO294" s="9"/>
      <c r="MEP294" s="9"/>
      <c r="MEQ294" s="9"/>
      <c r="MER294" s="9"/>
      <c r="MES294" s="9"/>
      <c r="MET294" s="9"/>
      <c r="MEU294" s="9"/>
      <c r="MEV294" s="9"/>
      <c r="MEW294" s="9"/>
      <c r="MEX294" s="9"/>
      <c r="MEY294" s="9"/>
      <c r="MEZ294" s="9"/>
      <c r="MFA294" s="9"/>
      <c r="MFB294" s="9"/>
      <c r="MFC294" s="9"/>
      <c r="MFD294" s="9"/>
      <c r="MFE294" s="9"/>
      <c r="MFF294" s="9"/>
      <c r="MFG294" s="9"/>
      <c r="MFH294" s="9"/>
      <c r="MFI294" s="9"/>
      <c r="MFJ294" s="9"/>
      <c r="MFK294" s="9"/>
      <c r="MFL294" s="9"/>
      <c r="MFM294" s="9"/>
      <c r="MFN294" s="9"/>
      <c r="MFO294" s="9"/>
      <c r="MFP294" s="9"/>
      <c r="MFQ294" s="9"/>
      <c r="MFR294" s="9"/>
      <c r="MFS294" s="9"/>
      <c r="MFT294" s="9"/>
      <c r="MFU294" s="9"/>
      <c r="MFV294" s="9"/>
      <c r="MFW294" s="9"/>
      <c r="MFX294" s="9"/>
      <c r="MFY294" s="9"/>
      <c r="MFZ294" s="9"/>
      <c r="MGA294" s="9"/>
      <c r="MGB294" s="9"/>
      <c r="MGC294" s="9"/>
      <c r="MGD294" s="9"/>
      <c r="MGE294" s="9"/>
      <c r="MGF294" s="9"/>
      <c r="MGG294" s="9"/>
      <c r="MGH294" s="9"/>
      <c r="MGI294" s="9"/>
      <c r="MGJ294" s="9"/>
      <c r="MGK294" s="9"/>
      <c r="MGL294" s="9"/>
      <c r="MGM294" s="9"/>
      <c r="MGN294" s="9"/>
      <c r="MGO294" s="9"/>
      <c r="MGP294" s="9"/>
      <c r="MGQ294" s="9"/>
      <c r="MGR294" s="9"/>
      <c r="MGS294" s="9"/>
      <c r="MGT294" s="9"/>
      <c r="MGU294" s="9"/>
      <c r="MGV294" s="9"/>
      <c r="MGW294" s="9"/>
      <c r="MGX294" s="9"/>
      <c r="MGY294" s="9"/>
      <c r="MGZ294" s="9"/>
      <c r="MHA294" s="9"/>
      <c r="MHB294" s="9"/>
      <c r="MHC294" s="9"/>
      <c r="MHD294" s="9"/>
      <c r="MHE294" s="9"/>
      <c r="MHF294" s="9"/>
      <c r="MHG294" s="9"/>
      <c r="MHH294" s="9"/>
      <c r="MHI294" s="9"/>
      <c r="MHJ294" s="9"/>
      <c r="MHK294" s="9"/>
      <c r="MHL294" s="9"/>
      <c r="MHM294" s="9"/>
      <c r="MHN294" s="9"/>
      <c r="MHO294" s="9"/>
      <c r="MHP294" s="9"/>
      <c r="MHQ294" s="9"/>
      <c r="MHR294" s="9"/>
      <c r="MHS294" s="9"/>
      <c r="MHT294" s="9"/>
      <c r="MHU294" s="9"/>
      <c r="MHV294" s="9"/>
      <c r="MHW294" s="9"/>
      <c r="MHX294" s="9"/>
      <c r="MHY294" s="9"/>
      <c r="MHZ294" s="9"/>
      <c r="MIA294" s="9"/>
      <c r="MIB294" s="9"/>
      <c r="MIC294" s="9"/>
      <c r="MID294" s="9"/>
      <c r="MIE294" s="9"/>
      <c r="MIF294" s="9"/>
      <c r="MIG294" s="9"/>
      <c r="MIH294" s="9"/>
      <c r="MII294" s="9"/>
      <c r="MIJ294" s="9"/>
      <c r="MIK294" s="9"/>
      <c r="MIL294" s="9"/>
      <c r="MIM294" s="9"/>
      <c r="MIN294" s="9"/>
      <c r="MIO294" s="9"/>
      <c r="MIP294" s="9"/>
      <c r="MIQ294" s="9"/>
      <c r="MIR294" s="9"/>
      <c r="MIS294" s="9"/>
      <c r="MIT294" s="9"/>
      <c r="MIU294" s="9"/>
      <c r="MIV294" s="9"/>
      <c r="MIW294" s="9"/>
      <c r="MIX294" s="9"/>
      <c r="MIY294" s="9"/>
      <c r="MIZ294" s="9"/>
      <c r="MJA294" s="9"/>
      <c r="MJB294" s="9"/>
      <c r="MJC294" s="9"/>
      <c r="MJD294" s="9"/>
      <c r="MJE294" s="9"/>
      <c r="MJF294" s="9"/>
      <c r="MJG294" s="9"/>
      <c r="MJH294" s="9"/>
      <c r="MJI294" s="9"/>
      <c r="MJJ294" s="9"/>
      <c r="MJK294" s="9"/>
      <c r="MJL294" s="9"/>
      <c r="MJM294" s="9"/>
      <c r="MJN294" s="9"/>
      <c r="MJO294" s="9"/>
      <c r="MJP294" s="9"/>
      <c r="MJQ294" s="9"/>
      <c r="MJR294" s="9"/>
      <c r="MJS294" s="9"/>
      <c r="MJT294" s="9"/>
      <c r="MJU294" s="9"/>
      <c r="MJV294" s="9"/>
      <c r="MJW294" s="9"/>
      <c r="MJX294" s="9"/>
      <c r="MJY294" s="9"/>
      <c r="MJZ294" s="9"/>
      <c r="MKA294" s="9"/>
      <c r="MKB294" s="9"/>
      <c r="MKC294" s="9"/>
      <c r="MKD294" s="9"/>
      <c r="MKE294" s="9"/>
      <c r="MKF294" s="9"/>
      <c r="MKG294" s="9"/>
      <c r="MKH294" s="9"/>
      <c r="MKI294" s="9"/>
      <c r="MKJ294" s="9"/>
      <c r="MKK294" s="9"/>
      <c r="MKL294" s="9"/>
      <c r="MKM294" s="9"/>
      <c r="MKN294" s="9"/>
      <c r="MKO294" s="9"/>
      <c r="MKP294" s="9"/>
      <c r="MKQ294" s="9"/>
      <c r="MKR294" s="9"/>
      <c r="MKS294" s="9"/>
      <c r="MKT294" s="9"/>
      <c r="MKU294" s="9"/>
      <c r="MKV294" s="9"/>
      <c r="MKW294" s="9"/>
      <c r="MKX294" s="9"/>
      <c r="MKY294" s="9"/>
      <c r="MKZ294" s="9"/>
      <c r="MLA294" s="9"/>
      <c r="MLB294" s="9"/>
      <c r="MLC294" s="9"/>
      <c r="MLD294" s="9"/>
      <c r="MLE294" s="9"/>
      <c r="MLF294" s="9"/>
      <c r="MLG294" s="9"/>
      <c r="MLH294" s="9"/>
      <c r="MLI294" s="9"/>
      <c r="MLJ294" s="9"/>
      <c r="MLK294" s="9"/>
      <c r="MLL294" s="9"/>
      <c r="MLM294" s="9"/>
      <c r="MLN294" s="9"/>
      <c r="MLO294" s="9"/>
      <c r="MLP294" s="9"/>
      <c r="MLQ294" s="9"/>
      <c r="MLR294" s="9"/>
      <c r="MLS294" s="9"/>
      <c r="MLT294" s="9"/>
      <c r="MLU294" s="9"/>
      <c r="MLV294" s="9"/>
      <c r="MLW294" s="9"/>
      <c r="MLX294" s="9"/>
      <c r="MLY294" s="9"/>
      <c r="MLZ294" s="9"/>
      <c r="MMA294" s="9"/>
      <c r="MMB294" s="9"/>
      <c r="MMC294" s="9"/>
      <c r="MMD294" s="9"/>
      <c r="MME294" s="9"/>
      <c r="MMF294" s="9"/>
      <c r="MMG294" s="9"/>
      <c r="MMH294" s="9"/>
      <c r="MMI294" s="9"/>
      <c r="MMJ294" s="9"/>
      <c r="MMK294" s="9"/>
      <c r="MML294" s="9"/>
      <c r="MMM294" s="9"/>
      <c r="MMN294" s="9"/>
      <c r="MMO294" s="9"/>
      <c r="MMP294" s="9"/>
      <c r="MMQ294" s="9"/>
      <c r="MMR294" s="9"/>
      <c r="MMS294" s="9"/>
      <c r="MMT294" s="9"/>
      <c r="MMU294" s="9"/>
      <c r="MMV294" s="9"/>
      <c r="MMW294" s="9"/>
      <c r="MMX294" s="9"/>
      <c r="MMY294" s="9"/>
      <c r="MMZ294" s="9"/>
      <c r="MNA294" s="9"/>
      <c r="MNB294" s="9"/>
      <c r="MNC294" s="9"/>
      <c r="MND294" s="9"/>
      <c r="MNE294" s="9"/>
      <c r="MNF294" s="9"/>
      <c r="MNG294" s="9"/>
      <c r="MNH294" s="9"/>
      <c r="MNI294" s="9"/>
      <c r="MNJ294" s="9"/>
      <c r="MNK294" s="9"/>
      <c r="MNL294" s="9"/>
      <c r="MNM294" s="9"/>
      <c r="MNN294" s="9"/>
      <c r="MNO294" s="9"/>
      <c r="MNP294" s="9"/>
      <c r="MNQ294" s="9"/>
      <c r="MNR294" s="9"/>
      <c r="MNS294" s="9"/>
      <c r="MNT294" s="9"/>
      <c r="MNU294" s="9"/>
      <c r="MNV294" s="9"/>
      <c r="MNW294" s="9"/>
      <c r="MNX294" s="9"/>
      <c r="MNY294" s="9"/>
      <c r="MNZ294" s="9"/>
      <c r="MOA294" s="9"/>
      <c r="MOB294" s="9"/>
      <c r="MOC294" s="9"/>
      <c r="MOD294" s="9"/>
      <c r="MOE294" s="9"/>
      <c r="MOF294" s="9"/>
      <c r="MOG294" s="9"/>
      <c r="MOH294" s="9"/>
      <c r="MOI294" s="9"/>
      <c r="MOJ294" s="9"/>
      <c r="MOK294" s="9"/>
      <c r="MOL294" s="9"/>
      <c r="MOM294" s="9"/>
      <c r="MON294" s="9"/>
      <c r="MOO294" s="9"/>
      <c r="MOP294" s="9"/>
      <c r="MOQ294" s="9"/>
      <c r="MOR294" s="9"/>
      <c r="MOS294" s="9"/>
      <c r="MOT294" s="9"/>
      <c r="MOU294" s="9"/>
      <c r="MOV294" s="9"/>
      <c r="MOW294" s="9"/>
      <c r="MOX294" s="9"/>
      <c r="MOY294" s="9"/>
      <c r="MOZ294" s="9"/>
      <c r="MPA294" s="9"/>
      <c r="MPB294" s="9"/>
      <c r="MPC294" s="9"/>
      <c r="MPD294" s="9"/>
      <c r="MPE294" s="9"/>
      <c r="MPF294" s="9"/>
      <c r="MPG294" s="9"/>
      <c r="MPH294" s="9"/>
      <c r="MPI294" s="9"/>
      <c r="MPJ294" s="9"/>
      <c r="MPK294" s="9"/>
      <c r="MPL294" s="9"/>
      <c r="MPM294" s="9"/>
      <c r="MPN294" s="9"/>
      <c r="MPO294" s="9"/>
      <c r="MPP294" s="9"/>
      <c r="MPQ294" s="9"/>
      <c r="MPR294" s="9"/>
      <c r="MPS294" s="9"/>
      <c r="MPT294" s="9"/>
      <c r="MPU294" s="9"/>
      <c r="MPV294" s="9"/>
      <c r="MPW294" s="9"/>
      <c r="MPX294" s="9"/>
      <c r="MPY294" s="9"/>
      <c r="MPZ294" s="9"/>
      <c r="MQA294" s="9"/>
      <c r="MQB294" s="9"/>
      <c r="MQC294" s="9"/>
      <c r="MQD294" s="9"/>
      <c r="MQE294" s="9"/>
      <c r="MQF294" s="9"/>
      <c r="MQG294" s="9"/>
      <c r="MQH294" s="9"/>
      <c r="MQI294" s="9"/>
      <c r="MQJ294" s="9"/>
      <c r="MQK294" s="9"/>
      <c r="MQL294" s="9"/>
      <c r="MQM294" s="9"/>
      <c r="MQN294" s="9"/>
      <c r="MQO294" s="9"/>
      <c r="MQP294" s="9"/>
      <c r="MQQ294" s="9"/>
      <c r="MQR294" s="9"/>
      <c r="MQS294" s="9"/>
      <c r="MQT294" s="9"/>
      <c r="MQU294" s="9"/>
      <c r="MQV294" s="9"/>
      <c r="MQW294" s="9"/>
      <c r="MQX294" s="9"/>
      <c r="MQY294" s="9"/>
      <c r="MQZ294" s="9"/>
      <c r="MRA294" s="9"/>
      <c r="MRB294" s="9"/>
      <c r="MRC294" s="9"/>
      <c r="MRD294" s="9"/>
      <c r="MRE294" s="9"/>
      <c r="MRF294" s="9"/>
      <c r="MRG294" s="9"/>
      <c r="MRH294" s="9"/>
      <c r="MRI294" s="9"/>
      <c r="MRJ294" s="9"/>
      <c r="MRK294" s="9"/>
      <c r="MRL294" s="9"/>
      <c r="MRM294" s="9"/>
      <c r="MRN294" s="9"/>
      <c r="MRO294" s="9"/>
      <c r="MRP294" s="9"/>
      <c r="MRQ294" s="9"/>
      <c r="MRR294" s="9"/>
      <c r="MRS294" s="9"/>
      <c r="MRT294" s="9"/>
      <c r="MRU294" s="9"/>
      <c r="MRV294" s="9"/>
      <c r="MRW294" s="9"/>
      <c r="MRX294" s="9"/>
      <c r="MRY294" s="9"/>
      <c r="MRZ294" s="9"/>
      <c r="MSA294" s="9"/>
      <c r="MSB294" s="9"/>
      <c r="MSC294" s="9"/>
      <c r="MSD294" s="9"/>
      <c r="MSE294" s="9"/>
      <c r="MSF294" s="9"/>
      <c r="MSG294" s="9"/>
      <c r="MSH294" s="9"/>
      <c r="MSI294" s="9"/>
      <c r="MSJ294" s="9"/>
      <c r="MSK294" s="9"/>
      <c r="MSL294" s="9"/>
      <c r="MSM294" s="9"/>
      <c r="MSN294" s="9"/>
      <c r="MSO294" s="9"/>
      <c r="MSP294" s="9"/>
      <c r="MSQ294" s="9"/>
      <c r="MSR294" s="9"/>
      <c r="MSS294" s="9"/>
      <c r="MST294" s="9"/>
      <c r="MSU294" s="9"/>
      <c r="MSV294" s="9"/>
      <c r="MSW294" s="9"/>
      <c r="MSX294" s="9"/>
      <c r="MSY294" s="9"/>
      <c r="MSZ294" s="9"/>
      <c r="MTA294" s="9"/>
      <c r="MTB294" s="9"/>
      <c r="MTC294" s="9"/>
      <c r="MTD294" s="9"/>
      <c r="MTE294" s="9"/>
      <c r="MTF294" s="9"/>
      <c r="MTG294" s="9"/>
      <c r="MTH294" s="9"/>
      <c r="MTI294" s="9"/>
      <c r="MTJ294" s="9"/>
      <c r="MTK294" s="9"/>
      <c r="MTL294" s="9"/>
      <c r="MTM294" s="9"/>
      <c r="MTN294" s="9"/>
      <c r="MTO294" s="9"/>
      <c r="MTP294" s="9"/>
      <c r="MTQ294" s="9"/>
      <c r="MTR294" s="9"/>
      <c r="MTS294" s="9"/>
      <c r="MTT294" s="9"/>
      <c r="MTU294" s="9"/>
      <c r="MTV294" s="9"/>
      <c r="MTW294" s="9"/>
      <c r="MTX294" s="9"/>
      <c r="MTY294" s="9"/>
      <c r="MTZ294" s="9"/>
      <c r="MUA294" s="9"/>
      <c r="MUB294" s="9"/>
      <c r="MUC294" s="9"/>
      <c r="MUD294" s="9"/>
      <c r="MUE294" s="9"/>
      <c r="MUF294" s="9"/>
      <c r="MUG294" s="9"/>
      <c r="MUH294" s="9"/>
      <c r="MUI294" s="9"/>
      <c r="MUJ294" s="9"/>
      <c r="MUK294" s="9"/>
      <c r="MUL294" s="9"/>
      <c r="MUM294" s="9"/>
      <c r="MUN294" s="9"/>
      <c r="MUO294" s="9"/>
      <c r="MUP294" s="9"/>
      <c r="MUQ294" s="9"/>
      <c r="MUR294" s="9"/>
      <c r="MUS294" s="9"/>
      <c r="MUT294" s="9"/>
      <c r="MUU294" s="9"/>
      <c r="MUV294" s="9"/>
      <c r="MUW294" s="9"/>
      <c r="MUX294" s="9"/>
      <c r="MUY294" s="9"/>
      <c r="MUZ294" s="9"/>
      <c r="MVA294" s="9"/>
      <c r="MVB294" s="9"/>
      <c r="MVC294" s="9"/>
      <c r="MVD294" s="9"/>
      <c r="MVE294" s="9"/>
      <c r="MVF294" s="9"/>
      <c r="MVG294" s="9"/>
      <c r="MVH294" s="9"/>
      <c r="MVI294" s="9"/>
      <c r="MVJ294" s="9"/>
      <c r="MVK294" s="9"/>
      <c r="MVL294" s="9"/>
      <c r="MVM294" s="9"/>
      <c r="MVN294" s="9"/>
      <c r="MVO294" s="9"/>
      <c r="MVP294" s="9"/>
      <c r="MVQ294" s="9"/>
      <c r="MVR294" s="9"/>
      <c r="MVS294" s="9"/>
      <c r="MVT294" s="9"/>
      <c r="MVU294" s="9"/>
      <c r="MVV294" s="9"/>
      <c r="MVW294" s="9"/>
      <c r="MVX294" s="9"/>
      <c r="MVY294" s="9"/>
      <c r="MVZ294" s="9"/>
      <c r="MWA294" s="9"/>
      <c r="MWB294" s="9"/>
      <c r="MWC294" s="9"/>
      <c r="MWD294" s="9"/>
      <c r="MWE294" s="9"/>
      <c r="MWF294" s="9"/>
      <c r="MWG294" s="9"/>
      <c r="MWH294" s="9"/>
      <c r="MWI294" s="9"/>
      <c r="MWJ294" s="9"/>
      <c r="MWK294" s="9"/>
      <c r="MWL294" s="9"/>
      <c r="MWM294" s="9"/>
      <c r="MWN294" s="9"/>
      <c r="MWO294" s="9"/>
      <c r="MWP294" s="9"/>
      <c r="MWQ294" s="9"/>
      <c r="MWR294" s="9"/>
      <c r="MWS294" s="9"/>
      <c r="MWT294" s="9"/>
      <c r="MWU294" s="9"/>
      <c r="MWV294" s="9"/>
      <c r="MWW294" s="9"/>
      <c r="MWX294" s="9"/>
      <c r="MWY294" s="9"/>
      <c r="MWZ294" s="9"/>
      <c r="MXA294" s="9"/>
      <c r="MXB294" s="9"/>
      <c r="MXC294" s="9"/>
      <c r="MXD294" s="9"/>
      <c r="MXE294" s="9"/>
      <c r="MXF294" s="9"/>
      <c r="MXG294" s="9"/>
      <c r="MXH294" s="9"/>
      <c r="MXI294" s="9"/>
      <c r="MXJ294" s="9"/>
      <c r="MXK294" s="9"/>
      <c r="MXL294" s="9"/>
      <c r="MXM294" s="9"/>
      <c r="MXN294" s="9"/>
      <c r="MXO294" s="9"/>
      <c r="MXP294" s="9"/>
      <c r="MXQ294" s="9"/>
      <c r="MXR294" s="9"/>
      <c r="MXS294" s="9"/>
      <c r="MXT294" s="9"/>
      <c r="MXU294" s="9"/>
      <c r="MXV294" s="9"/>
      <c r="MXW294" s="9"/>
      <c r="MXX294" s="9"/>
      <c r="MXY294" s="9"/>
      <c r="MXZ294" s="9"/>
      <c r="MYA294" s="9"/>
      <c r="MYB294" s="9"/>
      <c r="MYC294" s="9"/>
      <c r="MYD294" s="9"/>
      <c r="MYE294" s="9"/>
      <c r="MYF294" s="9"/>
      <c r="MYG294" s="9"/>
      <c r="MYH294" s="9"/>
      <c r="MYI294" s="9"/>
      <c r="MYJ294" s="9"/>
      <c r="MYK294" s="9"/>
      <c r="MYL294" s="9"/>
      <c r="MYM294" s="9"/>
      <c r="MYN294" s="9"/>
      <c r="MYO294" s="9"/>
      <c r="MYP294" s="9"/>
      <c r="MYQ294" s="9"/>
      <c r="MYR294" s="9"/>
      <c r="MYS294" s="9"/>
      <c r="MYT294" s="9"/>
      <c r="MYU294" s="9"/>
      <c r="MYV294" s="9"/>
      <c r="MYW294" s="9"/>
      <c r="MYX294" s="9"/>
      <c r="MYY294" s="9"/>
      <c r="MYZ294" s="9"/>
      <c r="MZA294" s="9"/>
      <c r="MZB294" s="9"/>
      <c r="MZC294" s="9"/>
      <c r="MZD294" s="9"/>
      <c r="MZE294" s="9"/>
      <c r="MZF294" s="9"/>
      <c r="MZG294" s="9"/>
      <c r="MZH294" s="9"/>
      <c r="MZI294" s="9"/>
      <c r="MZJ294" s="9"/>
      <c r="MZK294" s="9"/>
      <c r="MZL294" s="9"/>
      <c r="MZM294" s="9"/>
      <c r="MZN294" s="9"/>
      <c r="MZO294" s="9"/>
      <c r="MZP294" s="9"/>
      <c r="MZQ294" s="9"/>
      <c r="MZR294" s="9"/>
      <c r="MZS294" s="9"/>
      <c r="MZT294" s="9"/>
      <c r="MZU294" s="9"/>
      <c r="MZV294" s="9"/>
      <c r="MZW294" s="9"/>
      <c r="MZX294" s="9"/>
      <c r="MZY294" s="9"/>
      <c r="MZZ294" s="9"/>
      <c r="NAA294" s="9"/>
      <c r="NAB294" s="9"/>
      <c r="NAC294" s="9"/>
      <c r="NAD294" s="9"/>
      <c r="NAE294" s="9"/>
      <c r="NAF294" s="9"/>
      <c r="NAG294" s="9"/>
      <c r="NAH294" s="9"/>
      <c r="NAI294" s="9"/>
      <c r="NAJ294" s="9"/>
      <c r="NAK294" s="9"/>
      <c r="NAL294" s="9"/>
      <c r="NAM294" s="9"/>
      <c r="NAN294" s="9"/>
      <c r="NAO294" s="9"/>
      <c r="NAP294" s="9"/>
      <c r="NAQ294" s="9"/>
      <c r="NAR294" s="9"/>
      <c r="NAS294" s="9"/>
      <c r="NAT294" s="9"/>
      <c r="NAU294" s="9"/>
      <c r="NAV294" s="9"/>
      <c r="NAW294" s="9"/>
      <c r="NAX294" s="9"/>
      <c r="NAY294" s="9"/>
      <c r="NAZ294" s="9"/>
      <c r="NBA294" s="9"/>
      <c r="NBB294" s="9"/>
      <c r="NBC294" s="9"/>
      <c r="NBD294" s="9"/>
      <c r="NBE294" s="9"/>
      <c r="NBF294" s="9"/>
      <c r="NBG294" s="9"/>
      <c r="NBH294" s="9"/>
      <c r="NBI294" s="9"/>
      <c r="NBJ294" s="9"/>
      <c r="NBK294" s="9"/>
      <c r="NBL294" s="9"/>
      <c r="NBM294" s="9"/>
      <c r="NBN294" s="9"/>
      <c r="NBO294" s="9"/>
      <c r="NBP294" s="9"/>
      <c r="NBQ294" s="9"/>
      <c r="NBR294" s="9"/>
      <c r="NBS294" s="9"/>
      <c r="NBT294" s="9"/>
      <c r="NBU294" s="9"/>
      <c r="NBV294" s="9"/>
      <c r="NBW294" s="9"/>
      <c r="NBX294" s="9"/>
      <c r="NBY294" s="9"/>
      <c r="NBZ294" s="9"/>
      <c r="NCA294" s="9"/>
      <c r="NCB294" s="9"/>
      <c r="NCC294" s="9"/>
      <c r="NCD294" s="9"/>
      <c r="NCE294" s="9"/>
      <c r="NCF294" s="9"/>
      <c r="NCG294" s="9"/>
      <c r="NCH294" s="9"/>
      <c r="NCI294" s="9"/>
      <c r="NCJ294" s="9"/>
      <c r="NCK294" s="9"/>
      <c r="NCL294" s="9"/>
      <c r="NCM294" s="9"/>
      <c r="NCN294" s="9"/>
      <c r="NCO294" s="9"/>
      <c r="NCP294" s="9"/>
      <c r="NCQ294" s="9"/>
      <c r="NCR294" s="9"/>
      <c r="NCS294" s="9"/>
      <c r="NCT294" s="9"/>
      <c r="NCU294" s="9"/>
      <c r="NCV294" s="9"/>
      <c r="NCW294" s="9"/>
      <c r="NCX294" s="9"/>
      <c r="NCY294" s="9"/>
      <c r="NCZ294" s="9"/>
      <c r="NDA294" s="9"/>
      <c r="NDB294" s="9"/>
      <c r="NDC294" s="9"/>
      <c r="NDD294" s="9"/>
      <c r="NDE294" s="9"/>
      <c r="NDF294" s="9"/>
      <c r="NDG294" s="9"/>
      <c r="NDH294" s="9"/>
      <c r="NDI294" s="9"/>
      <c r="NDJ294" s="9"/>
      <c r="NDK294" s="9"/>
      <c r="NDL294" s="9"/>
      <c r="NDM294" s="9"/>
      <c r="NDN294" s="9"/>
      <c r="NDO294" s="9"/>
      <c r="NDP294" s="9"/>
      <c r="NDQ294" s="9"/>
      <c r="NDR294" s="9"/>
      <c r="NDS294" s="9"/>
      <c r="NDT294" s="9"/>
      <c r="NDU294" s="9"/>
      <c r="NDV294" s="9"/>
      <c r="NDW294" s="9"/>
      <c r="NDX294" s="9"/>
      <c r="NDY294" s="9"/>
      <c r="NDZ294" s="9"/>
      <c r="NEA294" s="9"/>
      <c r="NEB294" s="9"/>
      <c r="NEC294" s="9"/>
      <c r="NED294" s="9"/>
      <c r="NEE294" s="9"/>
      <c r="NEF294" s="9"/>
      <c r="NEG294" s="9"/>
      <c r="NEH294" s="9"/>
      <c r="NEI294" s="9"/>
      <c r="NEJ294" s="9"/>
      <c r="NEK294" s="9"/>
      <c r="NEL294" s="9"/>
      <c r="NEM294" s="9"/>
      <c r="NEN294" s="9"/>
      <c r="NEO294" s="9"/>
      <c r="NEP294" s="9"/>
      <c r="NEQ294" s="9"/>
      <c r="NER294" s="9"/>
      <c r="NES294" s="9"/>
      <c r="NET294" s="9"/>
      <c r="NEU294" s="9"/>
      <c r="NEV294" s="9"/>
      <c r="NEW294" s="9"/>
      <c r="NEX294" s="9"/>
      <c r="NEY294" s="9"/>
      <c r="NEZ294" s="9"/>
      <c r="NFA294" s="9"/>
      <c r="NFB294" s="9"/>
      <c r="NFC294" s="9"/>
      <c r="NFD294" s="9"/>
      <c r="NFE294" s="9"/>
      <c r="NFF294" s="9"/>
      <c r="NFG294" s="9"/>
      <c r="NFH294" s="9"/>
      <c r="NFI294" s="9"/>
      <c r="NFJ294" s="9"/>
      <c r="NFK294" s="9"/>
      <c r="NFL294" s="9"/>
      <c r="NFM294" s="9"/>
      <c r="NFN294" s="9"/>
      <c r="NFO294" s="9"/>
      <c r="NFP294" s="9"/>
      <c r="NFQ294" s="9"/>
      <c r="NFR294" s="9"/>
      <c r="NFS294" s="9"/>
      <c r="NFT294" s="9"/>
      <c r="NFU294" s="9"/>
      <c r="NFV294" s="9"/>
      <c r="NFW294" s="9"/>
      <c r="NFX294" s="9"/>
      <c r="NFY294" s="9"/>
      <c r="NFZ294" s="9"/>
      <c r="NGA294" s="9"/>
      <c r="NGB294" s="9"/>
      <c r="NGC294" s="9"/>
      <c r="NGD294" s="9"/>
      <c r="NGE294" s="9"/>
      <c r="NGF294" s="9"/>
      <c r="NGG294" s="9"/>
      <c r="NGH294" s="9"/>
      <c r="NGI294" s="9"/>
      <c r="NGJ294" s="9"/>
      <c r="NGK294" s="9"/>
      <c r="NGL294" s="9"/>
      <c r="NGM294" s="9"/>
      <c r="NGN294" s="9"/>
      <c r="NGO294" s="9"/>
      <c r="NGP294" s="9"/>
      <c r="NGQ294" s="9"/>
      <c r="NGR294" s="9"/>
      <c r="NGS294" s="9"/>
      <c r="NGT294" s="9"/>
      <c r="NGU294" s="9"/>
      <c r="NGV294" s="9"/>
      <c r="NGW294" s="9"/>
      <c r="NGX294" s="9"/>
      <c r="NGY294" s="9"/>
      <c r="NGZ294" s="9"/>
      <c r="NHA294" s="9"/>
      <c r="NHB294" s="9"/>
      <c r="NHC294" s="9"/>
      <c r="NHD294" s="9"/>
      <c r="NHE294" s="9"/>
      <c r="NHF294" s="9"/>
      <c r="NHG294" s="9"/>
      <c r="NHH294" s="9"/>
      <c r="NHI294" s="9"/>
      <c r="NHJ294" s="9"/>
      <c r="NHK294" s="9"/>
      <c r="NHL294" s="9"/>
      <c r="NHM294" s="9"/>
      <c r="NHN294" s="9"/>
      <c r="NHO294" s="9"/>
      <c r="NHP294" s="9"/>
      <c r="NHQ294" s="9"/>
      <c r="NHR294" s="9"/>
      <c r="NHS294" s="9"/>
      <c r="NHT294" s="9"/>
      <c r="NHU294" s="9"/>
      <c r="NHV294" s="9"/>
      <c r="NHW294" s="9"/>
      <c r="NHX294" s="9"/>
      <c r="NHY294" s="9"/>
      <c r="NHZ294" s="9"/>
      <c r="NIA294" s="9"/>
      <c r="NIB294" s="9"/>
      <c r="NIC294" s="9"/>
      <c r="NID294" s="9"/>
      <c r="NIE294" s="9"/>
      <c r="NIF294" s="9"/>
      <c r="NIG294" s="9"/>
      <c r="NIH294" s="9"/>
      <c r="NII294" s="9"/>
      <c r="NIJ294" s="9"/>
      <c r="NIK294" s="9"/>
      <c r="NIL294" s="9"/>
      <c r="NIM294" s="9"/>
      <c r="NIN294" s="9"/>
      <c r="NIO294" s="9"/>
      <c r="NIP294" s="9"/>
      <c r="NIQ294" s="9"/>
      <c r="NIR294" s="9"/>
      <c r="NIS294" s="9"/>
      <c r="NIT294" s="9"/>
      <c r="NIU294" s="9"/>
      <c r="NIV294" s="9"/>
      <c r="NIW294" s="9"/>
      <c r="NIX294" s="9"/>
      <c r="NIY294" s="9"/>
      <c r="NIZ294" s="9"/>
      <c r="NJA294" s="9"/>
      <c r="NJB294" s="9"/>
      <c r="NJC294" s="9"/>
      <c r="NJD294" s="9"/>
      <c r="NJE294" s="9"/>
      <c r="NJF294" s="9"/>
      <c r="NJG294" s="9"/>
      <c r="NJH294" s="9"/>
      <c r="NJI294" s="9"/>
      <c r="NJJ294" s="9"/>
      <c r="NJK294" s="9"/>
      <c r="NJL294" s="9"/>
      <c r="NJM294" s="9"/>
      <c r="NJN294" s="9"/>
      <c r="NJO294" s="9"/>
      <c r="NJP294" s="9"/>
      <c r="NJQ294" s="9"/>
      <c r="NJR294" s="9"/>
      <c r="NJS294" s="9"/>
      <c r="NJT294" s="9"/>
      <c r="NJU294" s="9"/>
      <c r="NJV294" s="9"/>
      <c r="NJW294" s="9"/>
      <c r="NJX294" s="9"/>
      <c r="NJY294" s="9"/>
      <c r="NJZ294" s="9"/>
      <c r="NKA294" s="9"/>
      <c r="NKB294" s="9"/>
      <c r="NKC294" s="9"/>
      <c r="NKD294" s="9"/>
      <c r="NKE294" s="9"/>
      <c r="NKF294" s="9"/>
      <c r="NKG294" s="9"/>
      <c r="NKH294" s="9"/>
      <c r="NKI294" s="9"/>
      <c r="NKJ294" s="9"/>
      <c r="NKK294" s="9"/>
      <c r="NKL294" s="9"/>
      <c r="NKM294" s="9"/>
      <c r="NKN294" s="9"/>
      <c r="NKO294" s="9"/>
      <c r="NKP294" s="9"/>
      <c r="NKQ294" s="9"/>
      <c r="NKR294" s="9"/>
      <c r="NKS294" s="9"/>
      <c r="NKT294" s="9"/>
      <c r="NKU294" s="9"/>
      <c r="NKV294" s="9"/>
      <c r="NKW294" s="9"/>
      <c r="NKX294" s="9"/>
      <c r="NKY294" s="9"/>
      <c r="NKZ294" s="9"/>
      <c r="NLA294" s="9"/>
      <c r="NLB294" s="9"/>
      <c r="NLC294" s="9"/>
      <c r="NLD294" s="9"/>
      <c r="NLE294" s="9"/>
      <c r="NLF294" s="9"/>
      <c r="NLG294" s="9"/>
      <c r="NLH294" s="9"/>
      <c r="NLI294" s="9"/>
      <c r="NLJ294" s="9"/>
      <c r="NLK294" s="9"/>
      <c r="NLL294" s="9"/>
      <c r="NLM294" s="9"/>
      <c r="NLN294" s="9"/>
      <c r="NLO294" s="9"/>
      <c r="NLP294" s="9"/>
      <c r="NLQ294" s="9"/>
      <c r="NLR294" s="9"/>
      <c r="NLS294" s="9"/>
      <c r="NLT294" s="9"/>
      <c r="NLU294" s="9"/>
      <c r="NLV294" s="9"/>
      <c r="NLW294" s="9"/>
      <c r="NLX294" s="9"/>
      <c r="NLY294" s="9"/>
      <c r="NLZ294" s="9"/>
      <c r="NMA294" s="9"/>
      <c r="NMB294" s="9"/>
      <c r="NMC294" s="9"/>
      <c r="NMD294" s="9"/>
      <c r="NME294" s="9"/>
      <c r="NMF294" s="9"/>
      <c r="NMG294" s="9"/>
      <c r="NMH294" s="9"/>
      <c r="NMI294" s="9"/>
      <c r="NMJ294" s="9"/>
      <c r="NMK294" s="9"/>
      <c r="NML294" s="9"/>
      <c r="NMM294" s="9"/>
      <c r="NMN294" s="9"/>
      <c r="NMO294" s="9"/>
      <c r="NMP294" s="9"/>
      <c r="NMQ294" s="9"/>
      <c r="NMR294" s="9"/>
      <c r="NMS294" s="9"/>
      <c r="NMT294" s="9"/>
      <c r="NMU294" s="9"/>
      <c r="NMV294" s="9"/>
      <c r="NMW294" s="9"/>
      <c r="NMX294" s="9"/>
      <c r="NMY294" s="9"/>
      <c r="NMZ294" s="9"/>
      <c r="NNA294" s="9"/>
      <c r="NNB294" s="9"/>
      <c r="NNC294" s="9"/>
      <c r="NND294" s="9"/>
      <c r="NNE294" s="9"/>
      <c r="NNF294" s="9"/>
      <c r="NNG294" s="9"/>
      <c r="NNH294" s="9"/>
      <c r="NNI294" s="9"/>
      <c r="NNJ294" s="9"/>
      <c r="NNK294" s="9"/>
      <c r="NNL294" s="9"/>
      <c r="NNM294" s="9"/>
      <c r="NNN294" s="9"/>
      <c r="NNO294" s="9"/>
      <c r="NNP294" s="9"/>
      <c r="NNQ294" s="9"/>
      <c r="NNR294" s="9"/>
      <c r="NNS294" s="9"/>
      <c r="NNT294" s="9"/>
      <c r="NNU294" s="9"/>
      <c r="NNV294" s="9"/>
      <c r="NNW294" s="9"/>
      <c r="NNX294" s="9"/>
      <c r="NNY294" s="9"/>
      <c r="NNZ294" s="9"/>
      <c r="NOA294" s="9"/>
      <c r="NOB294" s="9"/>
      <c r="NOC294" s="9"/>
      <c r="NOD294" s="9"/>
      <c r="NOE294" s="9"/>
      <c r="NOF294" s="9"/>
      <c r="NOG294" s="9"/>
      <c r="NOH294" s="9"/>
      <c r="NOI294" s="9"/>
      <c r="NOJ294" s="9"/>
      <c r="NOK294" s="9"/>
      <c r="NOL294" s="9"/>
      <c r="NOM294" s="9"/>
      <c r="NON294" s="9"/>
      <c r="NOO294" s="9"/>
      <c r="NOP294" s="9"/>
      <c r="NOQ294" s="9"/>
      <c r="NOR294" s="9"/>
      <c r="NOS294" s="9"/>
      <c r="NOT294" s="9"/>
      <c r="NOU294" s="9"/>
      <c r="NOV294" s="9"/>
      <c r="NOW294" s="9"/>
      <c r="NOX294" s="9"/>
      <c r="NOY294" s="9"/>
      <c r="NOZ294" s="9"/>
      <c r="NPA294" s="9"/>
      <c r="NPB294" s="9"/>
      <c r="NPC294" s="9"/>
      <c r="NPD294" s="9"/>
      <c r="NPE294" s="9"/>
      <c r="NPF294" s="9"/>
      <c r="NPG294" s="9"/>
      <c r="NPH294" s="9"/>
      <c r="NPI294" s="9"/>
      <c r="NPJ294" s="9"/>
      <c r="NPK294" s="9"/>
      <c r="NPL294" s="9"/>
      <c r="NPM294" s="9"/>
      <c r="NPN294" s="9"/>
      <c r="NPO294" s="9"/>
      <c r="NPP294" s="9"/>
      <c r="NPQ294" s="9"/>
      <c r="NPR294" s="9"/>
      <c r="NPS294" s="9"/>
      <c r="NPT294" s="9"/>
      <c r="NPU294" s="9"/>
      <c r="NPV294" s="9"/>
      <c r="NPW294" s="9"/>
      <c r="NPX294" s="9"/>
      <c r="NPY294" s="9"/>
      <c r="NPZ294" s="9"/>
      <c r="NQA294" s="9"/>
      <c r="NQB294" s="9"/>
      <c r="NQC294" s="9"/>
      <c r="NQD294" s="9"/>
      <c r="NQE294" s="9"/>
      <c r="NQF294" s="9"/>
      <c r="NQG294" s="9"/>
      <c r="NQH294" s="9"/>
      <c r="NQI294" s="9"/>
      <c r="NQJ294" s="9"/>
      <c r="NQK294" s="9"/>
      <c r="NQL294" s="9"/>
      <c r="NQM294" s="9"/>
      <c r="NQN294" s="9"/>
      <c r="NQO294" s="9"/>
      <c r="NQP294" s="9"/>
      <c r="NQQ294" s="9"/>
      <c r="NQR294" s="9"/>
      <c r="NQS294" s="9"/>
      <c r="NQT294" s="9"/>
      <c r="NQU294" s="9"/>
      <c r="NQV294" s="9"/>
      <c r="NQW294" s="9"/>
      <c r="NQX294" s="9"/>
      <c r="NQY294" s="9"/>
      <c r="NQZ294" s="9"/>
      <c r="NRA294" s="9"/>
      <c r="NRB294" s="9"/>
      <c r="NRC294" s="9"/>
      <c r="NRD294" s="9"/>
      <c r="NRE294" s="9"/>
      <c r="NRF294" s="9"/>
      <c r="NRG294" s="9"/>
      <c r="NRH294" s="9"/>
      <c r="NRI294" s="9"/>
      <c r="NRJ294" s="9"/>
      <c r="NRK294" s="9"/>
      <c r="NRL294" s="9"/>
      <c r="NRM294" s="9"/>
      <c r="NRN294" s="9"/>
      <c r="NRO294" s="9"/>
      <c r="NRP294" s="9"/>
      <c r="NRQ294" s="9"/>
      <c r="NRR294" s="9"/>
      <c r="NRS294" s="9"/>
      <c r="NRT294" s="9"/>
      <c r="NRU294" s="9"/>
      <c r="NRV294" s="9"/>
      <c r="NRW294" s="9"/>
      <c r="NRX294" s="9"/>
      <c r="NRY294" s="9"/>
      <c r="NRZ294" s="9"/>
      <c r="NSA294" s="9"/>
      <c r="NSB294" s="9"/>
      <c r="NSC294" s="9"/>
      <c r="NSD294" s="9"/>
      <c r="NSE294" s="9"/>
      <c r="NSF294" s="9"/>
      <c r="NSG294" s="9"/>
      <c r="NSH294" s="9"/>
      <c r="NSI294" s="9"/>
      <c r="NSJ294" s="9"/>
      <c r="NSK294" s="9"/>
      <c r="NSL294" s="9"/>
      <c r="NSM294" s="9"/>
      <c r="NSN294" s="9"/>
      <c r="NSO294" s="9"/>
      <c r="NSP294" s="9"/>
      <c r="NSQ294" s="9"/>
      <c r="NSR294" s="9"/>
      <c r="NSS294" s="9"/>
      <c r="NST294" s="9"/>
      <c r="NSU294" s="9"/>
      <c r="NSV294" s="9"/>
      <c r="NSW294" s="9"/>
      <c r="NSX294" s="9"/>
      <c r="NSY294" s="9"/>
      <c r="NSZ294" s="9"/>
      <c r="NTA294" s="9"/>
      <c r="NTB294" s="9"/>
      <c r="NTC294" s="9"/>
      <c r="NTD294" s="9"/>
      <c r="NTE294" s="9"/>
      <c r="NTF294" s="9"/>
      <c r="NTG294" s="9"/>
      <c r="NTH294" s="9"/>
      <c r="NTI294" s="9"/>
      <c r="NTJ294" s="9"/>
      <c r="NTK294" s="9"/>
      <c r="NTL294" s="9"/>
      <c r="NTM294" s="9"/>
      <c r="NTN294" s="9"/>
      <c r="NTO294" s="9"/>
      <c r="NTP294" s="9"/>
      <c r="NTQ294" s="9"/>
      <c r="NTR294" s="9"/>
      <c r="NTS294" s="9"/>
      <c r="NTT294" s="9"/>
      <c r="NTU294" s="9"/>
      <c r="NTV294" s="9"/>
      <c r="NTW294" s="9"/>
      <c r="NTX294" s="9"/>
      <c r="NTY294" s="9"/>
      <c r="NTZ294" s="9"/>
      <c r="NUA294" s="9"/>
      <c r="NUB294" s="9"/>
      <c r="NUC294" s="9"/>
      <c r="NUD294" s="9"/>
      <c r="NUE294" s="9"/>
      <c r="NUF294" s="9"/>
      <c r="NUG294" s="9"/>
      <c r="NUH294" s="9"/>
      <c r="NUI294" s="9"/>
      <c r="NUJ294" s="9"/>
      <c r="NUK294" s="9"/>
      <c r="NUL294" s="9"/>
      <c r="NUM294" s="9"/>
      <c r="NUN294" s="9"/>
      <c r="NUO294" s="9"/>
      <c r="NUP294" s="9"/>
      <c r="NUQ294" s="9"/>
      <c r="NUR294" s="9"/>
      <c r="NUS294" s="9"/>
      <c r="NUT294" s="9"/>
      <c r="NUU294" s="9"/>
      <c r="NUV294" s="9"/>
      <c r="NUW294" s="9"/>
      <c r="NUX294" s="9"/>
      <c r="NUY294" s="9"/>
      <c r="NUZ294" s="9"/>
      <c r="NVA294" s="9"/>
      <c r="NVB294" s="9"/>
      <c r="NVC294" s="9"/>
      <c r="NVD294" s="9"/>
      <c r="NVE294" s="9"/>
      <c r="NVF294" s="9"/>
      <c r="NVG294" s="9"/>
      <c r="NVH294" s="9"/>
      <c r="NVI294" s="9"/>
      <c r="NVJ294" s="9"/>
      <c r="NVK294" s="9"/>
      <c r="NVL294" s="9"/>
      <c r="NVM294" s="9"/>
      <c r="NVN294" s="9"/>
      <c r="NVO294" s="9"/>
      <c r="NVP294" s="9"/>
      <c r="NVQ294" s="9"/>
      <c r="NVR294" s="9"/>
      <c r="NVS294" s="9"/>
      <c r="NVT294" s="9"/>
      <c r="NVU294" s="9"/>
      <c r="NVV294" s="9"/>
      <c r="NVW294" s="9"/>
      <c r="NVX294" s="9"/>
      <c r="NVY294" s="9"/>
      <c r="NVZ294" s="9"/>
      <c r="NWA294" s="9"/>
      <c r="NWB294" s="9"/>
      <c r="NWC294" s="9"/>
      <c r="NWD294" s="9"/>
      <c r="NWE294" s="9"/>
      <c r="NWF294" s="9"/>
      <c r="NWG294" s="9"/>
      <c r="NWH294" s="9"/>
      <c r="NWI294" s="9"/>
      <c r="NWJ294" s="9"/>
      <c r="NWK294" s="9"/>
      <c r="NWL294" s="9"/>
      <c r="NWM294" s="9"/>
      <c r="NWN294" s="9"/>
      <c r="NWO294" s="9"/>
      <c r="NWP294" s="9"/>
      <c r="NWQ294" s="9"/>
      <c r="NWR294" s="9"/>
      <c r="NWS294" s="9"/>
      <c r="NWT294" s="9"/>
      <c r="NWU294" s="9"/>
      <c r="NWV294" s="9"/>
      <c r="NWW294" s="9"/>
      <c r="NWX294" s="9"/>
      <c r="NWY294" s="9"/>
      <c r="NWZ294" s="9"/>
      <c r="NXA294" s="9"/>
      <c r="NXB294" s="9"/>
      <c r="NXC294" s="9"/>
      <c r="NXD294" s="9"/>
      <c r="NXE294" s="9"/>
      <c r="NXF294" s="9"/>
      <c r="NXG294" s="9"/>
      <c r="NXH294" s="9"/>
      <c r="NXI294" s="9"/>
      <c r="NXJ294" s="9"/>
      <c r="NXK294" s="9"/>
      <c r="NXL294" s="9"/>
      <c r="NXM294" s="9"/>
      <c r="NXN294" s="9"/>
      <c r="NXO294" s="9"/>
      <c r="NXP294" s="9"/>
      <c r="NXQ294" s="9"/>
      <c r="NXR294" s="9"/>
      <c r="NXS294" s="9"/>
      <c r="NXT294" s="9"/>
      <c r="NXU294" s="9"/>
      <c r="NXV294" s="9"/>
      <c r="NXW294" s="9"/>
      <c r="NXX294" s="9"/>
      <c r="NXY294" s="9"/>
      <c r="NXZ294" s="9"/>
      <c r="NYA294" s="9"/>
      <c r="NYB294" s="9"/>
      <c r="NYC294" s="9"/>
      <c r="NYD294" s="9"/>
      <c r="NYE294" s="9"/>
      <c r="NYF294" s="9"/>
      <c r="NYG294" s="9"/>
      <c r="NYH294" s="9"/>
      <c r="NYI294" s="9"/>
      <c r="NYJ294" s="9"/>
      <c r="NYK294" s="9"/>
      <c r="NYL294" s="9"/>
      <c r="NYM294" s="9"/>
      <c r="NYN294" s="9"/>
      <c r="NYO294" s="9"/>
      <c r="NYP294" s="9"/>
      <c r="NYQ294" s="9"/>
      <c r="NYR294" s="9"/>
      <c r="NYS294" s="9"/>
      <c r="NYT294" s="9"/>
      <c r="NYU294" s="9"/>
      <c r="NYV294" s="9"/>
      <c r="NYW294" s="9"/>
      <c r="NYX294" s="9"/>
      <c r="NYY294" s="9"/>
      <c r="NYZ294" s="9"/>
      <c r="NZA294" s="9"/>
      <c r="NZB294" s="9"/>
      <c r="NZC294" s="9"/>
      <c r="NZD294" s="9"/>
      <c r="NZE294" s="9"/>
      <c r="NZF294" s="9"/>
      <c r="NZG294" s="9"/>
      <c r="NZH294" s="9"/>
      <c r="NZI294" s="9"/>
      <c r="NZJ294" s="9"/>
      <c r="NZK294" s="9"/>
      <c r="NZL294" s="9"/>
      <c r="NZM294" s="9"/>
      <c r="NZN294" s="9"/>
      <c r="NZO294" s="9"/>
      <c r="NZP294" s="9"/>
      <c r="NZQ294" s="9"/>
      <c r="NZR294" s="9"/>
      <c r="NZS294" s="9"/>
      <c r="NZT294" s="9"/>
      <c r="NZU294" s="9"/>
      <c r="NZV294" s="9"/>
      <c r="NZW294" s="9"/>
      <c r="NZX294" s="9"/>
      <c r="NZY294" s="9"/>
      <c r="NZZ294" s="9"/>
      <c r="OAA294" s="9"/>
      <c r="OAB294" s="9"/>
      <c r="OAC294" s="9"/>
      <c r="OAD294" s="9"/>
      <c r="OAE294" s="9"/>
      <c r="OAF294" s="9"/>
      <c r="OAG294" s="9"/>
      <c r="OAH294" s="9"/>
      <c r="OAI294" s="9"/>
      <c r="OAJ294" s="9"/>
      <c r="OAK294" s="9"/>
      <c r="OAL294" s="9"/>
      <c r="OAM294" s="9"/>
      <c r="OAN294" s="9"/>
      <c r="OAO294" s="9"/>
      <c r="OAP294" s="9"/>
      <c r="OAQ294" s="9"/>
      <c r="OAR294" s="9"/>
      <c r="OAS294" s="9"/>
      <c r="OAT294" s="9"/>
      <c r="OAU294" s="9"/>
      <c r="OAV294" s="9"/>
      <c r="OAW294" s="9"/>
      <c r="OAX294" s="9"/>
      <c r="OAY294" s="9"/>
      <c r="OAZ294" s="9"/>
      <c r="OBA294" s="9"/>
      <c r="OBB294" s="9"/>
      <c r="OBC294" s="9"/>
      <c r="OBD294" s="9"/>
      <c r="OBE294" s="9"/>
      <c r="OBF294" s="9"/>
      <c r="OBG294" s="9"/>
      <c r="OBH294" s="9"/>
      <c r="OBI294" s="9"/>
      <c r="OBJ294" s="9"/>
      <c r="OBK294" s="9"/>
      <c r="OBL294" s="9"/>
      <c r="OBM294" s="9"/>
      <c r="OBN294" s="9"/>
      <c r="OBO294" s="9"/>
      <c r="OBP294" s="9"/>
      <c r="OBQ294" s="9"/>
      <c r="OBR294" s="9"/>
      <c r="OBS294" s="9"/>
      <c r="OBT294" s="9"/>
      <c r="OBU294" s="9"/>
      <c r="OBV294" s="9"/>
      <c r="OBW294" s="9"/>
      <c r="OBX294" s="9"/>
      <c r="OBY294" s="9"/>
      <c r="OBZ294" s="9"/>
      <c r="OCA294" s="9"/>
      <c r="OCB294" s="9"/>
      <c r="OCC294" s="9"/>
      <c r="OCD294" s="9"/>
      <c r="OCE294" s="9"/>
      <c r="OCF294" s="9"/>
      <c r="OCG294" s="9"/>
      <c r="OCH294" s="9"/>
      <c r="OCI294" s="9"/>
      <c r="OCJ294" s="9"/>
      <c r="OCK294" s="9"/>
      <c r="OCL294" s="9"/>
      <c r="OCM294" s="9"/>
      <c r="OCN294" s="9"/>
      <c r="OCO294" s="9"/>
      <c r="OCP294" s="9"/>
      <c r="OCQ294" s="9"/>
      <c r="OCR294" s="9"/>
      <c r="OCS294" s="9"/>
      <c r="OCT294" s="9"/>
      <c r="OCU294" s="9"/>
      <c r="OCV294" s="9"/>
      <c r="OCW294" s="9"/>
      <c r="OCX294" s="9"/>
      <c r="OCY294" s="9"/>
      <c r="OCZ294" s="9"/>
      <c r="ODA294" s="9"/>
      <c r="ODB294" s="9"/>
      <c r="ODC294" s="9"/>
      <c r="ODD294" s="9"/>
      <c r="ODE294" s="9"/>
      <c r="ODF294" s="9"/>
      <c r="ODG294" s="9"/>
      <c r="ODH294" s="9"/>
      <c r="ODI294" s="9"/>
      <c r="ODJ294" s="9"/>
      <c r="ODK294" s="9"/>
      <c r="ODL294" s="9"/>
      <c r="ODM294" s="9"/>
      <c r="ODN294" s="9"/>
      <c r="ODO294" s="9"/>
      <c r="ODP294" s="9"/>
      <c r="ODQ294" s="9"/>
      <c r="ODR294" s="9"/>
      <c r="ODS294" s="9"/>
      <c r="ODT294" s="9"/>
      <c r="ODU294" s="9"/>
      <c r="ODV294" s="9"/>
      <c r="ODW294" s="9"/>
      <c r="ODX294" s="9"/>
      <c r="ODY294" s="9"/>
      <c r="ODZ294" s="9"/>
      <c r="OEA294" s="9"/>
      <c r="OEB294" s="9"/>
      <c r="OEC294" s="9"/>
      <c r="OED294" s="9"/>
      <c r="OEE294" s="9"/>
      <c r="OEF294" s="9"/>
      <c r="OEG294" s="9"/>
      <c r="OEH294" s="9"/>
      <c r="OEI294" s="9"/>
      <c r="OEJ294" s="9"/>
      <c r="OEK294" s="9"/>
      <c r="OEL294" s="9"/>
      <c r="OEM294" s="9"/>
      <c r="OEN294" s="9"/>
      <c r="OEO294" s="9"/>
      <c r="OEP294" s="9"/>
      <c r="OEQ294" s="9"/>
      <c r="OER294" s="9"/>
      <c r="OES294" s="9"/>
      <c r="OET294" s="9"/>
      <c r="OEU294" s="9"/>
      <c r="OEV294" s="9"/>
      <c r="OEW294" s="9"/>
      <c r="OEX294" s="9"/>
      <c r="OEY294" s="9"/>
      <c r="OEZ294" s="9"/>
      <c r="OFA294" s="9"/>
      <c r="OFB294" s="9"/>
      <c r="OFC294" s="9"/>
      <c r="OFD294" s="9"/>
      <c r="OFE294" s="9"/>
      <c r="OFF294" s="9"/>
      <c r="OFG294" s="9"/>
      <c r="OFH294" s="9"/>
      <c r="OFI294" s="9"/>
      <c r="OFJ294" s="9"/>
      <c r="OFK294" s="9"/>
      <c r="OFL294" s="9"/>
      <c r="OFM294" s="9"/>
      <c r="OFN294" s="9"/>
      <c r="OFO294" s="9"/>
      <c r="OFP294" s="9"/>
      <c r="OFQ294" s="9"/>
      <c r="OFR294" s="9"/>
      <c r="OFS294" s="9"/>
      <c r="OFT294" s="9"/>
      <c r="OFU294" s="9"/>
      <c r="OFV294" s="9"/>
      <c r="OFW294" s="9"/>
      <c r="OFX294" s="9"/>
      <c r="OFY294" s="9"/>
      <c r="OFZ294" s="9"/>
      <c r="OGA294" s="9"/>
      <c r="OGB294" s="9"/>
      <c r="OGC294" s="9"/>
      <c r="OGD294" s="9"/>
      <c r="OGE294" s="9"/>
      <c r="OGF294" s="9"/>
      <c r="OGG294" s="9"/>
      <c r="OGH294" s="9"/>
      <c r="OGI294" s="9"/>
      <c r="OGJ294" s="9"/>
      <c r="OGK294" s="9"/>
      <c r="OGL294" s="9"/>
      <c r="OGM294" s="9"/>
      <c r="OGN294" s="9"/>
      <c r="OGO294" s="9"/>
      <c r="OGP294" s="9"/>
      <c r="OGQ294" s="9"/>
      <c r="OGR294" s="9"/>
      <c r="OGS294" s="9"/>
      <c r="OGT294" s="9"/>
      <c r="OGU294" s="9"/>
      <c r="OGV294" s="9"/>
      <c r="OGW294" s="9"/>
      <c r="OGX294" s="9"/>
      <c r="OGY294" s="9"/>
      <c r="OGZ294" s="9"/>
      <c r="OHA294" s="9"/>
      <c r="OHB294" s="9"/>
      <c r="OHC294" s="9"/>
      <c r="OHD294" s="9"/>
      <c r="OHE294" s="9"/>
      <c r="OHF294" s="9"/>
      <c r="OHG294" s="9"/>
      <c r="OHH294" s="9"/>
      <c r="OHI294" s="9"/>
      <c r="OHJ294" s="9"/>
      <c r="OHK294" s="9"/>
      <c r="OHL294" s="9"/>
      <c r="OHM294" s="9"/>
      <c r="OHN294" s="9"/>
      <c r="OHO294" s="9"/>
      <c r="OHP294" s="9"/>
      <c r="OHQ294" s="9"/>
      <c r="OHR294" s="9"/>
      <c r="OHS294" s="9"/>
      <c r="OHT294" s="9"/>
      <c r="OHU294" s="9"/>
      <c r="OHV294" s="9"/>
      <c r="OHW294" s="9"/>
      <c r="OHX294" s="9"/>
      <c r="OHY294" s="9"/>
      <c r="OHZ294" s="9"/>
      <c r="OIA294" s="9"/>
      <c r="OIB294" s="9"/>
      <c r="OIC294" s="9"/>
      <c r="OID294" s="9"/>
      <c r="OIE294" s="9"/>
      <c r="OIF294" s="9"/>
      <c r="OIG294" s="9"/>
      <c r="OIH294" s="9"/>
      <c r="OII294" s="9"/>
      <c r="OIJ294" s="9"/>
      <c r="OIK294" s="9"/>
      <c r="OIL294" s="9"/>
      <c r="OIM294" s="9"/>
      <c r="OIN294" s="9"/>
      <c r="OIO294" s="9"/>
      <c r="OIP294" s="9"/>
      <c r="OIQ294" s="9"/>
      <c r="OIR294" s="9"/>
      <c r="OIS294" s="9"/>
      <c r="OIT294" s="9"/>
      <c r="OIU294" s="9"/>
      <c r="OIV294" s="9"/>
      <c r="OIW294" s="9"/>
      <c r="OIX294" s="9"/>
      <c r="OIY294" s="9"/>
      <c r="OIZ294" s="9"/>
      <c r="OJA294" s="9"/>
      <c r="OJB294" s="9"/>
      <c r="OJC294" s="9"/>
      <c r="OJD294" s="9"/>
      <c r="OJE294" s="9"/>
      <c r="OJF294" s="9"/>
      <c r="OJG294" s="9"/>
      <c r="OJH294" s="9"/>
      <c r="OJI294" s="9"/>
      <c r="OJJ294" s="9"/>
      <c r="OJK294" s="9"/>
      <c r="OJL294" s="9"/>
      <c r="OJM294" s="9"/>
      <c r="OJN294" s="9"/>
      <c r="OJO294" s="9"/>
      <c r="OJP294" s="9"/>
      <c r="OJQ294" s="9"/>
      <c r="OJR294" s="9"/>
      <c r="OJS294" s="9"/>
      <c r="OJT294" s="9"/>
      <c r="OJU294" s="9"/>
      <c r="OJV294" s="9"/>
      <c r="OJW294" s="9"/>
      <c r="OJX294" s="9"/>
      <c r="OJY294" s="9"/>
      <c r="OJZ294" s="9"/>
      <c r="OKA294" s="9"/>
      <c r="OKB294" s="9"/>
      <c r="OKC294" s="9"/>
      <c r="OKD294" s="9"/>
      <c r="OKE294" s="9"/>
      <c r="OKF294" s="9"/>
      <c r="OKG294" s="9"/>
      <c r="OKH294" s="9"/>
      <c r="OKI294" s="9"/>
      <c r="OKJ294" s="9"/>
      <c r="OKK294" s="9"/>
      <c r="OKL294" s="9"/>
      <c r="OKM294" s="9"/>
      <c r="OKN294" s="9"/>
      <c r="OKO294" s="9"/>
      <c r="OKP294" s="9"/>
      <c r="OKQ294" s="9"/>
      <c r="OKR294" s="9"/>
      <c r="OKS294" s="9"/>
      <c r="OKT294" s="9"/>
      <c r="OKU294" s="9"/>
      <c r="OKV294" s="9"/>
      <c r="OKW294" s="9"/>
      <c r="OKX294" s="9"/>
      <c r="OKY294" s="9"/>
      <c r="OKZ294" s="9"/>
      <c r="OLA294" s="9"/>
      <c r="OLB294" s="9"/>
      <c r="OLC294" s="9"/>
      <c r="OLD294" s="9"/>
      <c r="OLE294" s="9"/>
      <c r="OLF294" s="9"/>
      <c r="OLG294" s="9"/>
      <c r="OLH294" s="9"/>
      <c r="OLI294" s="9"/>
      <c r="OLJ294" s="9"/>
      <c r="OLK294" s="9"/>
      <c r="OLL294" s="9"/>
      <c r="OLM294" s="9"/>
      <c r="OLN294" s="9"/>
      <c r="OLO294" s="9"/>
      <c r="OLP294" s="9"/>
      <c r="OLQ294" s="9"/>
      <c r="OLR294" s="9"/>
      <c r="OLS294" s="9"/>
      <c r="OLT294" s="9"/>
      <c r="OLU294" s="9"/>
      <c r="OLV294" s="9"/>
      <c r="OLW294" s="9"/>
      <c r="OLX294" s="9"/>
      <c r="OLY294" s="9"/>
      <c r="OLZ294" s="9"/>
      <c r="OMA294" s="9"/>
      <c r="OMB294" s="9"/>
      <c r="OMC294" s="9"/>
      <c r="OMD294" s="9"/>
      <c r="OME294" s="9"/>
      <c r="OMF294" s="9"/>
      <c r="OMG294" s="9"/>
      <c r="OMH294" s="9"/>
      <c r="OMI294" s="9"/>
      <c r="OMJ294" s="9"/>
      <c r="OMK294" s="9"/>
      <c r="OML294" s="9"/>
      <c r="OMM294" s="9"/>
      <c r="OMN294" s="9"/>
      <c r="OMO294" s="9"/>
      <c r="OMP294" s="9"/>
      <c r="OMQ294" s="9"/>
      <c r="OMR294" s="9"/>
      <c r="OMS294" s="9"/>
      <c r="OMT294" s="9"/>
      <c r="OMU294" s="9"/>
      <c r="OMV294" s="9"/>
      <c r="OMW294" s="9"/>
      <c r="OMX294" s="9"/>
      <c r="OMY294" s="9"/>
      <c r="OMZ294" s="9"/>
      <c r="ONA294" s="9"/>
      <c r="ONB294" s="9"/>
      <c r="ONC294" s="9"/>
      <c r="OND294" s="9"/>
      <c r="ONE294" s="9"/>
      <c r="ONF294" s="9"/>
      <c r="ONG294" s="9"/>
      <c r="ONH294" s="9"/>
      <c r="ONI294" s="9"/>
      <c r="ONJ294" s="9"/>
      <c r="ONK294" s="9"/>
      <c r="ONL294" s="9"/>
      <c r="ONM294" s="9"/>
      <c r="ONN294" s="9"/>
      <c r="ONO294" s="9"/>
      <c r="ONP294" s="9"/>
      <c r="ONQ294" s="9"/>
      <c r="ONR294" s="9"/>
      <c r="ONS294" s="9"/>
      <c r="ONT294" s="9"/>
      <c r="ONU294" s="9"/>
      <c r="ONV294" s="9"/>
      <c r="ONW294" s="9"/>
      <c r="ONX294" s="9"/>
      <c r="ONY294" s="9"/>
      <c r="ONZ294" s="9"/>
      <c r="OOA294" s="9"/>
      <c r="OOB294" s="9"/>
      <c r="OOC294" s="9"/>
      <c r="OOD294" s="9"/>
      <c r="OOE294" s="9"/>
      <c r="OOF294" s="9"/>
      <c r="OOG294" s="9"/>
      <c r="OOH294" s="9"/>
      <c r="OOI294" s="9"/>
      <c r="OOJ294" s="9"/>
      <c r="OOK294" s="9"/>
      <c r="OOL294" s="9"/>
      <c r="OOM294" s="9"/>
      <c r="OON294" s="9"/>
      <c r="OOO294" s="9"/>
      <c r="OOP294" s="9"/>
      <c r="OOQ294" s="9"/>
      <c r="OOR294" s="9"/>
      <c r="OOS294" s="9"/>
      <c r="OOT294" s="9"/>
      <c r="OOU294" s="9"/>
      <c r="OOV294" s="9"/>
      <c r="OOW294" s="9"/>
      <c r="OOX294" s="9"/>
      <c r="OOY294" s="9"/>
      <c r="OOZ294" s="9"/>
      <c r="OPA294" s="9"/>
      <c r="OPB294" s="9"/>
      <c r="OPC294" s="9"/>
      <c r="OPD294" s="9"/>
      <c r="OPE294" s="9"/>
      <c r="OPF294" s="9"/>
      <c r="OPG294" s="9"/>
      <c r="OPH294" s="9"/>
      <c r="OPI294" s="9"/>
      <c r="OPJ294" s="9"/>
      <c r="OPK294" s="9"/>
      <c r="OPL294" s="9"/>
      <c r="OPM294" s="9"/>
      <c r="OPN294" s="9"/>
      <c r="OPO294" s="9"/>
      <c r="OPP294" s="9"/>
      <c r="OPQ294" s="9"/>
      <c r="OPR294" s="9"/>
      <c r="OPS294" s="9"/>
      <c r="OPT294" s="9"/>
      <c r="OPU294" s="9"/>
      <c r="OPV294" s="9"/>
      <c r="OPW294" s="9"/>
      <c r="OPX294" s="9"/>
      <c r="OPY294" s="9"/>
      <c r="OPZ294" s="9"/>
      <c r="OQA294" s="9"/>
      <c r="OQB294" s="9"/>
      <c r="OQC294" s="9"/>
      <c r="OQD294" s="9"/>
      <c r="OQE294" s="9"/>
      <c r="OQF294" s="9"/>
      <c r="OQG294" s="9"/>
      <c r="OQH294" s="9"/>
      <c r="OQI294" s="9"/>
      <c r="OQJ294" s="9"/>
      <c r="OQK294" s="9"/>
      <c r="OQL294" s="9"/>
      <c r="OQM294" s="9"/>
      <c r="OQN294" s="9"/>
      <c r="OQO294" s="9"/>
      <c r="OQP294" s="9"/>
      <c r="OQQ294" s="9"/>
      <c r="OQR294" s="9"/>
      <c r="OQS294" s="9"/>
      <c r="OQT294" s="9"/>
      <c r="OQU294" s="9"/>
      <c r="OQV294" s="9"/>
      <c r="OQW294" s="9"/>
      <c r="OQX294" s="9"/>
      <c r="OQY294" s="9"/>
      <c r="OQZ294" s="9"/>
      <c r="ORA294" s="9"/>
      <c r="ORB294" s="9"/>
      <c r="ORC294" s="9"/>
      <c r="ORD294" s="9"/>
      <c r="ORE294" s="9"/>
      <c r="ORF294" s="9"/>
      <c r="ORG294" s="9"/>
      <c r="ORH294" s="9"/>
      <c r="ORI294" s="9"/>
      <c r="ORJ294" s="9"/>
      <c r="ORK294" s="9"/>
      <c r="ORL294" s="9"/>
      <c r="ORM294" s="9"/>
      <c r="ORN294" s="9"/>
      <c r="ORO294" s="9"/>
      <c r="ORP294" s="9"/>
      <c r="ORQ294" s="9"/>
      <c r="ORR294" s="9"/>
      <c r="ORS294" s="9"/>
      <c r="ORT294" s="9"/>
      <c r="ORU294" s="9"/>
      <c r="ORV294" s="9"/>
      <c r="ORW294" s="9"/>
      <c r="ORX294" s="9"/>
      <c r="ORY294" s="9"/>
      <c r="ORZ294" s="9"/>
      <c r="OSA294" s="9"/>
      <c r="OSB294" s="9"/>
      <c r="OSC294" s="9"/>
      <c r="OSD294" s="9"/>
      <c r="OSE294" s="9"/>
      <c r="OSF294" s="9"/>
      <c r="OSG294" s="9"/>
      <c r="OSH294" s="9"/>
      <c r="OSI294" s="9"/>
      <c r="OSJ294" s="9"/>
      <c r="OSK294" s="9"/>
      <c r="OSL294" s="9"/>
      <c r="OSM294" s="9"/>
      <c r="OSN294" s="9"/>
      <c r="OSO294" s="9"/>
      <c r="OSP294" s="9"/>
      <c r="OSQ294" s="9"/>
      <c r="OSR294" s="9"/>
      <c r="OSS294" s="9"/>
      <c r="OST294" s="9"/>
      <c r="OSU294" s="9"/>
      <c r="OSV294" s="9"/>
      <c r="OSW294" s="9"/>
      <c r="OSX294" s="9"/>
      <c r="OSY294" s="9"/>
      <c r="OSZ294" s="9"/>
      <c r="OTA294" s="9"/>
      <c r="OTB294" s="9"/>
      <c r="OTC294" s="9"/>
      <c r="OTD294" s="9"/>
      <c r="OTE294" s="9"/>
      <c r="OTF294" s="9"/>
      <c r="OTG294" s="9"/>
      <c r="OTH294" s="9"/>
      <c r="OTI294" s="9"/>
      <c r="OTJ294" s="9"/>
      <c r="OTK294" s="9"/>
      <c r="OTL294" s="9"/>
      <c r="OTM294" s="9"/>
      <c r="OTN294" s="9"/>
      <c r="OTO294" s="9"/>
      <c r="OTP294" s="9"/>
      <c r="OTQ294" s="9"/>
      <c r="OTR294" s="9"/>
      <c r="OTS294" s="9"/>
      <c r="OTT294" s="9"/>
      <c r="OTU294" s="9"/>
      <c r="OTV294" s="9"/>
      <c r="OTW294" s="9"/>
      <c r="OTX294" s="9"/>
      <c r="OTY294" s="9"/>
      <c r="OTZ294" s="9"/>
      <c r="OUA294" s="9"/>
      <c r="OUB294" s="9"/>
      <c r="OUC294" s="9"/>
      <c r="OUD294" s="9"/>
      <c r="OUE294" s="9"/>
      <c r="OUF294" s="9"/>
      <c r="OUG294" s="9"/>
      <c r="OUH294" s="9"/>
      <c r="OUI294" s="9"/>
      <c r="OUJ294" s="9"/>
      <c r="OUK294" s="9"/>
      <c r="OUL294" s="9"/>
      <c r="OUM294" s="9"/>
      <c r="OUN294" s="9"/>
      <c r="OUO294" s="9"/>
      <c r="OUP294" s="9"/>
      <c r="OUQ294" s="9"/>
      <c r="OUR294" s="9"/>
      <c r="OUS294" s="9"/>
      <c r="OUT294" s="9"/>
      <c r="OUU294" s="9"/>
      <c r="OUV294" s="9"/>
      <c r="OUW294" s="9"/>
      <c r="OUX294" s="9"/>
      <c r="OUY294" s="9"/>
      <c r="OUZ294" s="9"/>
      <c r="OVA294" s="9"/>
      <c r="OVB294" s="9"/>
      <c r="OVC294" s="9"/>
      <c r="OVD294" s="9"/>
      <c r="OVE294" s="9"/>
      <c r="OVF294" s="9"/>
      <c r="OVG294" s="9"/>
      <c r="OVH294" s="9"/>
      <c r="OVI294" s="9"/>
      <c r="OVJ294" s="9"/>
      <c r="OVK294" s="9"/>
      <c r="OVL294" s="9"/>
      <c r="OVM294" s="9"/>
      <c r="OVN294" s="9"/>
      <c r="OVO294" s="9"/>
      <c r="OVP294" s="9"/>
      <c r="OVQ294" s="9"/>
      <c r="OVR294" s="9"/>
      <c r="OVS294" s="9"/>
      <c r="OVT294" s="9"/>
      <c r="OVU294" s="9"/>
      <c r="OVV294" s="9"/>
      <c r="OVW294" s="9"/>
      <c r="OVX294" s="9"/>
      <c r="OVY294" s="9"/>
      <c r="OVZ294" s="9"/>
      <c r="OWA294" s="9"/>
      <c r="OWB294" s="9"/>
      <c r="OWC294" s="9"/>
      <c r="OWD294" s="9"/>
      <c r="OWE294" s="9"/>
      <c r="OWF294" s="9"/>
      <c r="OWG294" s="9"/>
      <c r="OWH294" s="9"/>
      <c r="OWI294" s="9"/>
      <c r="OWJ294" s="9"/>
      <c r="OWK294" s="9"/>
      <c r="OWL294" s="9"/>
      <c r="OWM294" s="9"/>
      <c r="OWN294" s="9"/>
      <c r="OWO294" s="9"/>
      <c r="OWP294" s="9"/>
      <c r="OWQ294" s="9"/>
      <c r="OWR294" s="9"/>
      <c r="OWS294" s="9"/>
      <c r="OWT294" s="9"/>
      <c r="OWU294" s="9"/>
      <c r="OWV294" s="9"/>
      <c r="OWW294" s="9"/>
      <c r="OWX294" s="9"/>
      <c r="OWY294" s="9"/>
      <c r="OWZ294" s="9"/>
      <c r="OXA294" s="9"/>
      <c r="OXB294" s="9"/>
      <c r="OXC294" s="9"/>
      <c r="OXD294" s="9"/>
      <c r="OXE294" s="9"/>
      <c r="OXF294" s="9"/>
      <c r="OXG294" s="9"/>
      <c r="OXH294" s="9"/>
      <c r="OXI294" s="9"/>
      <c r="OXJ294" s="9"/>
      <c r="OXK294" s="9"/>
      <c r="OXL294" s="9"/>
      <c r="OXM294" s="9"/>
      <c r="OXN294" s="9"/>
      <c r="OXO294" s="9"/>
      <c r="OXP294" s="9"/>
      <c r="OXQ294" s="9"/>
      <c r="OXR294" s="9"/>
      <c r="OXS294" s="9"/>
      <c r="OXT294" s="9"/>
      <c r="OXU294" s="9"/>
      <c r="OXV294" s="9"/>
      <c r="OXW294" s="9"/>
      <c r="OXX294" s="9"/>
      <c r="OXY294" s="9"/>
      <c r="OXZ294" s="9"/>
      <c r="OYA294" s="9"/>
      <c r="OYB294" s="9"/>
      <c r="OYC294" s="9"/>
      <c r="OYD294" s="9"/>
      <c r="OYE294" s="9"/>
      <c r="OYF294" s="9"/>
      <c r="OYG294" s="9"/>
      <c r="OYH294" s="9"/>
      <c r="OYI294" s="9"/>
      <c r="OYJ294" s="9"/>
      <c r="OYK294" s="9"/>
      <c r="OYL294" s="9"/>
      <c r="OYM294" s="9"/>
      <c r="OYN294" s="9"/>
      <c r="OYO294" s="9"/>
      <c r="OYP294" s="9"/>
      <c r="OYQ294" s="9"/>
      <c r="OYR294" s="9"/>
      <c r="OYS294" s="9"/>
      <c r="OYT294" s="9"/>
      <c r="OYU294" s="9"/>
      <c r="OYV294" s="9"/>
      <c r="OYW294" s="9"/>
      <c r="OYX294" s="9"/>
      <c r="OYY294" s="9"/>
      <c r="OYZ294" s="9"/>
      <c r="OZA294" s="9"/>
      <c r="OZB294" s="9"/>
      <c r="OZC294" s="9"/>
      <c r="OZD294" s="9"/>
      <c r="OZE294" s="9"/>
      <c r="OZF294" s="9"/>
      <c r="OZG294" s="9"/>
      <c r="OZH294" s="9"/>
      <c r="OZI294" s="9"/>
      <c r="OZJ294" s="9"/>
      <c r="OZK294" s="9"/>
      <c r="OZL294" s="9"/>
      <c r="OZM294" s="9"/>
      <c r="OZN294" s="9"/>
      <c r="OZO294" s="9"/>
      <c r="OZP294" s="9"/>
      <c r="OZQ294" s="9"/>
      <c r="OZR294" s="9"/>
      <c r="OZS294" s="9"/>
      <c r="OZT294" s="9"/>
      <c r="OZU294" s="9"/>
      <c r="OZV294" s="9"/>
      <c r="OZW294" s="9"/>
      <c r="OZX294" s="9"/>
      <c r="OZY294" s="9"/>
      <c r="OZZ294" s="9"/>
      <c r="PAA294" s="9"/>
      <c r="PAB294" s="9"/>
      <c r="PAC294" s="9"/>
      <c r="PAD294" s="9"/>
      <c r="PAE294" s="9"/>
      <c r="PAF294" s="9"/>
      <c r="PAG294" s="9"/>
      <c r="PAH294" s="9"/>
      <c r="PAI294" s="9"/>
      <c r="PAJ294" s="9"/>
      <c r="PAK294" s="9"/>
      <c r="PAL294" s="9"/>
      <c r="PAM294" s="9"/>
      <c r="PAN294" s="9"/>
      <c r="PAO294" s="9"/>
      <c r="PAP294" s="9"/>
      <c r="PAQ294" s="9"/>
      <c r="PAR294" s="9"/>
      <c r="PAS294" s="9"/>
      <c r="PAT294" s="9"/>
      <c r="PAU294" s="9"/>
      <c r="PAV294" s="9"/>
      <c r="PAW294" s="9"/>
      <c r="PAX294" s="9"/>
      <c r="PAY294" s="9"/>
      <c r="PAZ294" s="9"/>
      <c r="PBA294" s="9"/>
      <c r="PBB294" s="9"/>
      <c r="PBC294" s="9"/>
      <c r="PBD294" s="9"/>
      <c r="PBE294" s="9"/>
      <c r="PBF294" s="9"/>
      <c r="PBG294" s="9"/>
      <c r="PBH294" s="9"/>
      <c r="PBI294" s="9"/>
      <c r="PBJ294" s="9"/>
      <c r="PBK294" s="9"/>
      <c r="PBL294" s="9"/>
      <c r="PBM294" s="9"/>
      <c r="PBN294" s="9"/>
      <c r="PBO294" s="9"/>
      <c r="PBP294" s="9"/>
      <c r="PBQ294" s="9"/>
      <c r="PBR294" s="9"/>
      <c r="PBS294" s="9"/>
      <c r="PBT294" s="9"/>
      <c r="PBU294" s="9"/>
      <c r="PBV294" s="9"/>
      <c r="PBW294" s="9"/>
      <c r="PBX294" s="9"/>
      <c r="PBY294" s="9"/>
      <c r="PBZ294" s="9"/>
      <c r="PCA294" s="9"/>
      <c r="PCB294" s="9"/>
      <c r="PCC294" s="9"/>
      <c r="PCD294" s="9"/>
      <c r="PCE294" s="9"/>
      <c r="PCF294" s="9"/>
      <c r="PCG294" s="9"/>
      <c r="PCH294" s="9"/>
      <c r="PCI294" s="9"/>
      <c r="PCJ294" s="9"/>
      <c r="PCK294" s="9"/>
      <c r="PCL294" s="9"/>
      <c r="PCM294" s="9"/>
      <c r="PCN294" s="9"/>
      <c r="PCO294" s="9"/>
      <c r="PCP294" s="9"/>
      <c r="PCQ294" s="9"/>
      <c r="PCR294" s="9"/>
      <c r="PCS294" s="9"/>
      <c r="PCT294" s="9"/>
      <c r="PCU294" s="9"/>
      <c r="PCV294" s="9"/>
      <c r="PCW294" s="9"/>
      <c r="PCX294" s="9"/>
      <c r="PCY294" s="9"/>
      <c r="PCZ294" s="9"/>
      <c r="PDA294" s="9"/>
      <c r="PDB294" s="9"/>
      <c r="PDC294" s="9"/>
      <c r="PDD294" s="9"/>
      <c r="PDE294" s="9"/>
      <c r="PDF294" s="9"/>
      <c r="PDG294" s="9"/>
      <c r="PDH294" s="9"/>
      <c r="PDI294" s="9"/>
      <c r="PDJ294" s="9"/>
      <c r="PDK294" s="9"/>
      <c r="PDL294" s="9"/>
      <c r="PDM294" s="9"/>
      <c r="PDN294" s="9"/>
      <c r="PDO294" s="9"/>
      <c r="PDP294" s="9"/>
      <c r="PDQ294" s="9"/>
      <c r="PDR294" s="9"/>
      <c r="PDS294" s="9"/>
      <c r="PDT294" s="9"/>
      <c r="PDU294" s="9"/>
      <c r="PDV294" s="9"/>
      <c r="PDW294" s="9"/>
      <c r="PDX294" s="9"/>
      <c r="PDY294" s="9"/>
      <c r="PDZ294" s="9"/>
      <c r="PEA294" s="9"/>
      <c r="PEB294" s="9"/>
      <c r="PEC294" s="9"/>
      <c r="PED294" s="9"/>
      <c r="PEE294" s="9"/>
      <c r="PEF294" s="9"/>
      <c r="PEG294" s="9"/>
      <c r="PEH294" s="9"/>
      <c r="PEI294" s="9"/>
      <c r="PEJ294" s="9"/>
      <c r="PEK294" s="9"/>
      <c r="PEL294" s="9"/>
      <c r="PEM294" s="9"/>
      <c r="PEN294" s="9"/>
      <c r="PEO294" s="9"/>
      <c r="PEP294" s="9"/>
      <c r="PEQ294" s="9"/>
      <c r="PER294" s="9"/>
      <c r="PES294" s="9"/>
      <c r="PET294" s="9"/>
      <c r="PEU294" s="9"/>
      <c r="PEV294" s="9"/>
      <c r="PEW294" s="9"/>
      <c r="PEX294" s="9"/>
      <c r="PEY294" s="9"/>
      <c r="PEZ294" s="9"/>
      <c r="PFA294" s="9"/>
      <c r="PFB294" s="9"/>
      <c r="PFC294" s="9"/>
      <c r="PFD294" s="9"/>
      <c r="PFE294" s="9"/>
      <c r="PFF294" s="9"/>
      <c r="PFG294" s="9"/>
      <c r="PFH294" s="9"/>
      <c r="PFI294" s="9"/>
      <c r="PFJ294" s="9"/>
      <c r="PFK294" s="9"/>
      <c r="PFL294" s="9"/>
      <c r="PFM294" s="9"/>
      <c r="PFN294" s="9"/>
      <c r="PFO294" s="9"/>
      <c r="PFP294" s="9"/>
      <c r="PFQ294" s="9"/>
      <c r="PFR294" s="9"/>
      <c r="PFS294" s="9"/>
      <c r="PFT294" s="9"/>
      <c r="PFU294" s="9"/>
      <c r="PFV294" s="9"/>
      <c r="PFW294" s="9"/>
      <c r="PFX294" s="9"/>
      <c r="PFY294" s="9"/>
      <c r="PFZ294" s="9"/>
      <c r="PGA294" s="9"/>
      <c r="PGB294" s="9"/>
      <c r="PGC294" s="9"/>
      <c r="PGD294" s="9"/>
      <c r="PGE294" s="9"/>
      <c r="PGF294" s="9"/>
      <c r="PGG294" s="9"/>
      <c r="PGH294" s="9"/>
      <c r="PGI294" s="9"/>
      <c r="PGJ294" s="9"/>
      <c r="PGK294" s="9"/>
      <c r="PGL294" s="9"/>
      <c r="PGM294" s="9"/>
      <c r="PGN294" s="9"/>
      <c r="PGO294" s="9"/>
      <c r="PGP294" s="9"/>
      <c r="PGQ294" s="9"/>
      <c r="PGR294" s="9"/>
      <c r="PGS294" s="9"/>
      <c r="PGT294" s="9"/>
      <c r="PGU294" s="9"/>
      <c r="PGV294" s="9"/>
      <c r="PGW294" s="9"/>
      <c r="PGX294" s="9"/>
      <c r="PGY294" s="9"/>
      <c r="PGZ294" s="9"/>
      <c r="PHA294" s="9"/>
      <c r="PHB294" s="9"/>
      <c r="PHC294" s="9"/>
      <c r="PHD294" s="9"/>
      <c r="PHE294" s="9"/>
      <c r="PHF294" s="9"/>
      <c r="PHG294" s="9"/>
      <c r="PHH294" s="9"/>
      <c r="PHI294" s="9"/>
      <c r="PHJ294" s="9"/>
      <c r="PHK294" s="9"/>
      <c r="PHL294" s="9"/>
      <c r="PHM294" s="9"/>
      <c r="PHN294" s="9"/>
      <c r="PHO294" s="9"/>
      <c r="PHP294" s="9"/>
      <c r="PHQ294" s="9"/>
      <c r="PHR294" s="9"/>
      <c r="PHS294" s="9"/>
      <c r="PHT294" s="9"/>
      <c r="PHU294" s="9"/>
      <c r="PHV294" s="9"/>
      <c r="PHW294" s="9"/>
      <c r="PHX294" s="9"/>
      <c r="PHY294" s="9"/>
      <c r="PHZ294" s="9"/>
      <c r="PIA294" s="9"/>
      <c r="PIB294" s="9"/>
      <c r="PIC294" s="9"/>
      <c r="PID294" s="9"/>
      <c r="PIE294" s="9"/>
      <c r="PIF294" s="9"/>
      <c r="PIG294" s="9"/>
      <c r="PIH294" s="9"/>
      <c r="PII294" s="9"/>
      <c r="PIJ294" s="9"/>
      <c r="PIK294" s="9"/>
      <c r="PIL294" s="9"/>
      <c r="PIM294" s="9"/>
      <c r="PIN294" s="9"/>
      <c r="PIO294" s="9"/>
      <c r="PIP294" s="9"/>
      <c r="PIQ294" s="9"/>
      <c r="PIR294" s="9"/>
      <c r="PIS294" s="9"/>
      <c r="PIT294" s="9"/>
      <c r="PIU294" s="9"/>
      <c r="PIV294" s="9"/>
      <c r="PIW294" s="9"/>
      <c r="PIX294" s="9"/>
      <c r="PIY294" s="9"/>
      <c r="PIZ294" s="9"/>
      <c r="PJA294" s="9"/>
      <c r="PJB294" s="9"/>
      <c r="PJC294" s="9"/>
      <c r="PJD294" s="9"/>
      <c r="PJE294" s="9"/>
      <c r="PJF294" s="9"/>
      <c r="PJG294" s="9"/>
      <c r="PJH294" s="9"/>
      <c r="PJI294" s="9"/>
      <c r="PJJ294" s="9"/>
      <c r="PJK294" s="9"/>
      <c r="PJL294" s="9"/>
      <c r="PJM294" s="9"/>
      <c r="PJN294" s="9"/>
      <c r="PJO294" s="9"/>
      <c r="PJP294" s="9"/>
      <c r="PJQ294" s="9"/>
      <c r="PJR294" s="9"/>
      <c r="PJS294" s="9"/>
      <c r="PJT294" s="9"/>
      <c r="PJU294" s="9"/>
      <c r="PJV294" s="9"/>
      <c r="PJW294" s="9"/>
      <c r="PJX294" s="9"/>
      <c r="PJY294" s="9"/>
      <c r="PJZ294" s="9"/>
      <c r="PKA294" s="9"/>
      <c r="PKB294" s="9"/>
      <c r="PKC294" s="9"/>
      <c r="PKD294" s="9"/>
      <c r="PKE294" s="9"/>
      <c r="PKF294" s="9"/>
      <c r="PKG294" s="9"/>
      <c r="PKH294" s="9"/>
      <c r="PKI294" s="9"/>
      <c r="PKJ294" s="9"/>
      <c r="PKK294" s="9"/>
      <c r="PKL294" s="9"/>
      <c r="PKM294" s="9"/>
      <c r="PKN294" s="9"/>
      <c r="PKO294" s="9"/>
      <c r="PKP294" s="9"/>
      <c r="PKQ294" s="9"/>
      <c r="PKR294" s="9"/>
      <c r="PKS294" s="9"/>
      <c r="PKT294" s="9"/>
      <c r="PKU294" s="9"/>
      <c r="PKV294" s="9"/>
      <c r="PKW294" s="9"/>
      <c r="PKX294" s="9"/>
      <c r="PKY294" s="9"/>
      <c r="PKZ294" s="9"/>
      <c r="PLA294" s="9"/>
      <c r="PLB294" s="9"/>
      <c r="PLC294" s="9"/>
      <c r="PLD294" s="9"/>
      <c r="PLE294" s="9"/>
      <c r="PLF294" s="9"/>
      <c r="PLG294" s="9"/>
      <c r="PLH294" s="9"/>
      <c r="PLI294" s="9"/>
      <c r="PLJ294" s="9"/>
      <c r="PLK294" s="9"/>
      <c r="PLL294" s="9"/>
      <c r="PLM294" s="9"/>
      <c r="PLN294" s="9"/>
      <c r="PLO294" s="9"/>
      <c r="PLP294" s="9"/>
      <c r="PLQ294" s="9"/>
      <c r="PLR294" s="9"/>
      <c r="PLS294" s="9"/>
      <c r="PLT294" s="9"/>
      <c r="PLU294" s="9"/>
      <c r="PLV294" s="9"/>
      <c r="PLW294" s="9"/>
      <c r="PLX294" s="9"/>
      <c r="PLY294" s="9"/>
      <c r="PLZ294" s="9"/>
      <c r="PMA294" s="9"/>
      <c r="PMB294" s="9"/>
      <c r="PMC294" s="9"/>
      <c r="PMD294" s="9"/>
      <c r="PME294" s="9"/>
      <c r="PMF294" s="9"/>
      <c r="PMG294" s="9"/>
      <c r="PMH294" s="9"/>
      <c r="PMI294" s="9"/>
      <c r="PMJ294" s="9"/>
      <c r="PMK294" s="9"/>
      <c r="PML294" s="9"/>
      <c r="PMM294" s="9"/>
      <c r="PMN294" s="9"/>
      <c r="PMO294" s="9"/>
      <c r="PMP294" s="9"/>
      <c r="PMQ294" s="9"/>
      <c r="PMR294" s="9"/>
      <c r="PMS294" s="9"/>
      <c r="PMT294" s="9"/>
      <c r="PMU294" s="9"/>
      <c r="PMV294" s="9"/>
      <c r="PMW294" s="9"/>
      <c r="PMX294" s="9"/>
      <c r="PMY294" s="9"/>
      <c r="PMZ294" s="9"/>
      <c r="PNA294" s="9"/>
      <c r="PNB294" s="9"/>
      <c r="PNC294" s="9"/>
      <c r="PND294" s="9"/>
      <c r="PNE294" s="9"/>
      <c r="PNF294" s="9"/>
      <c r="PNG294" s="9"/>
      <c r="PNH294" s="9"/>
      <c r="PNI294" s="9"/>
      <c r="PNJ294" s="9"/>
      <c r="PNK294" s="9"/>
      <c r="PNL294" s="9"/>
      <c r="PNM294" s="9"/>
      <c r="PNN294" s="9"/>
      <c r="PNO294" s="9"/>
      <c r="PNP294" s="9"/>
      <c r="PNQ294" s="9"/>
      <c r="PNR294" s="9"/>
      <c r="PNS294" s="9"/>
      <c r="PNT294" s="9"/>
      <c r="PNU294" s="9"/>
      <c r="PNV294" s="9"/>
      <c r="PNW294" s="9"/>
      <c r="PNX294" s="9"/>
      <c r="PNY294" s="9"/>
      <c r="PNZ294" s="9"/>
      <c r="POA294" s="9"/>
      <c r="POB294" s="9"/>
      <c r="POC294" s="9"/>
      <c r="POD294" s="9"/>
      <c r="POE294" s="9"/>
      <c r="POF294" s="9"/>
      <c r="POG294" s="9"/>
      <c r="POH294" s="9"/>
      <c r="POI294" s="9"/>
      <c r="POJ294" s="9"/>
      <c r="POK294" s="9"/>
      <c r="POL294" s="9"/>
      <c r="POM294" s="9"/>
      <c r="PON294" s="9"/>
      <c r="POO294" s="9"/>
      <c r="POP294" s="9"/>
      <c r="POQ294" s="9"/>
      <c r="POR294" s="9"/>
      <c r="POS294" s="9"/>
      <c r="POT294" s="9"/>
      <c r="POU294" s="9"/>
      <c r="POV294" s="9"/>
      <c r="POW294" s="9"/>
      <c r="POX294" s="9"/>
      <c r="POY294" s="9"/>
      <c r="POZ294" s="9"/>
      <c r="PPA294" s="9"/>
      <c r="PPB294" s="9"/>
      <c r="PPC294" s="9"/>
      <c r="PPD294" s="9"/>
      <c r="PPE294" s="9"/>
      <c r="PPF294" s="9"/>
      <c r="PPG294" s="9"/>
      <c r="PPH294" s="9"/>
      <c r="PPI294" s="9"/>
      <c r="PPJ294" s="9"/>
      <c r="PPK294" s="9"/>
      <c r="PPL294" s="9"/>
      <c r="PPM294" s="9"/>
      <c r="PPN294" s="9"/>
      <c r="PPO294" s="9"/>
      <c r="PPP294" s="9"/>
      <c r="PPQ294" s="9"/>
      <c r="PPR294" s="9"/>
      <c r="PPS294" s="9"/>
      <c r="PPT294" s="9"/>
      <c r="PPU294" s="9"/>
      <c r="PPV294" s="9"/>
      <c r="PPW294" s="9"/>
      <c r="PPX294" s="9"/>
      <c r="PPY294" s="9"/>
      <c r="PPZ294" s="9"/>
      <c r="PQA294" s="9"/>
      <c r="PQB294" s="9"/>
      <c r="PQC294" s="9"/>
      <c r="PQD294" s="9"/>
      <c r="PQE294" s="9"/>
      <c r="PQF294" s="9"/>
      <c r="PQG294" s="9"/>
      <c r="PQH294" s="9"/>
      <c r="PQI294" s="9"/>
      <c r="PQJ294" s="9"/>
      <c r="PQK294" s="9"/>
      <c r="PQL294" s="9"/>
      <c r="PQM294" s="9"/>
      <c r="PQN294" s="9"/>
      <c r="PQO294" s="9"/>
      <c r="PQP294" s="9"/>
      <c r="PQQ294" s="9"/>
      <c r="PQR294" s="9"/>
      <c r="PQS294" s="9"/>
      <c r="PQT294" s="9"/>
      <c r="PQU294" s="9"/>
      <c r="PQV294" s="9"/>
      <c r="PQW294" s="9"/>
      <c r="PQX294" s="9"/>
      <c r="PQY294" s="9"/>
      <c r="PQZ294" s="9"/>
      <c r="PRA294" s="9"/>
      <c r="PRB294" s="9"/>
      <c r="PRC294" s="9"/>
      <c r="PRD294" s="9"/>
      <c r="PRE294" s="9"/>
      <c r="PRF294" s="9"/>
      <c r="PRG294" s="9"/>
      <c r="PRH294" s="9"/>
      <c r="PRI294" s="9"/>
      <c r="PRJ294" s="9"/>
      <c r="PRK294" s="9"/>
      <c r="PRL294" s="9"/>
      <c r="PRM294" s="9"/>
      <c r="PRN294" s="9"/>
      <c r="PRO294" s="9"/>
      <c r="PRP294" s="9"/>
      <c r="PRQ294" s="9"/>
      <c r="PRR294" s="9"/>
      <c r="PRS294" s="9"/>
      <c r="PRT294" s="9"/>
      <c r="PRU294" s="9"/>
      <c r="PRV294" s="9"/>
      <c r="PRW294" s="9"/>
      <c r="PRX294" s="9"/>
      <c r="PRY294" s="9"/>
      <c r="PRZ294" s="9"/>
      <c r="PSA294" s="9"/>
      <c r="PSB294" s="9"/>
      <c r="PSC294" s="9"/>
      <c r="PSD294" s="9"/>
      <c r="PSE294" s="9"/>
      <c r="PSF294" s="9"/>
      <c r="PSG294" s="9"/>
      <c r="PSH294" s="9"/>
      <c r="PSI294" s="9"/>
      <c r="PSJ294" s="9"/>
      <c r="PSK294" s="9"/>
      <c r="PSL294" s="9"/>
      <c r="PSM294" s="9"/>
      <c r="PSN294" s="9"/>
      <c r="PSO294" s="9"/>
      <c r="PSP294" s="9"/>
      <c r="PSQ294" s="9"/>
      <c r="PSR294" s="9"/>
      <c r="PSS294" s="9"/>
      <c r="PST294" s="9"/>
      <c r="PSU294" s="9"/>
      <c r="PSV294" s="9"/>
      <c r="PSW294" s="9"/>
      <c r="PSX294" s="9"/>
      <c r="PSY294" s="9"/>
      <c r="PSZ294" s="9"/>
      <c r="PTA294" s="9"/>
      <c r="PTB294" s="9"/>
      <c r="PTC294" s="9"/>
      <c r="PTD294" s="9"/>
      <c r="PTE294" s="9"/>
      <c r="PTF294" s="9"/>
      <c r="PTG294" s="9"/>
      <c r="PTH294" s="9"/>
      <c r="PTI294" s="9"/>
      <c r="PTJ294" s="9"/>
      <c r="PTK294" s="9"/>
      <c r="PTL294" s="9"/>
      <c r="PTM294" s="9"/>
      <c r="PTN294" s="9"/>
      <c r="PTO294" s="9"/>
      <c r="PTP294" s="9"/>
      <c r="PTQ294" s="9"/>
      <c r="PTR294" s="9"/>
      <c r="PTS294" s="9"/>
      <c r="PTT294" s="9"/>
      <c r="PTU294" s="9"/>
      <c r="PTV294" s="9"/>
      <c r="PTW294" s="9"/>
      <c r="PTX294" s="9"/>
      <c r="PTY294" s="9"/>
      <c r="PTZ294" s="9"/>
      <c r="PUA294" s="9"/>
      <c r="PUB294" s="9"/>
      <c r="PUC294" s="9"/>
      <c r="PUD294" s="9"/>
      <c r="PUE294" s="9"/>
      <c r="PUF294" s="9"/>
      <c r="PUG294" s="9"/>
      <c r="PUH294" s="9"/>
      <c r="PUI294" s="9"/>
      <c r="PUJ294" s="9"/>
      <c r="PUK294" s="9"/>
      <c r="PUL294" s="9"/>
      <c r="PUM294" s="9"/>
      <c r="PUN294" s="9"/>
      <c r="PUO294" s="9"/>
      <c r="PUP294" s="9"/>
      <c r="PUQ294" s="9"/>
      <c r="PUR294" s="9"/>
      <c r="PUS294" s="9"/>
      <c r="PUT294" s="9"/>
      <c r="PUU294" s="9"/>
      <c r="PUV294" s="9"/>
      <c r="PUW294" s="9"/>
      <c r="PUX294" s="9"/>
      <c r="PUY294" s="9"/>
      <c r="PUZ294" s="9"/>
      <c r="PVA294" s="9"/>
      <c r="PVB294" s="9"/>
      <c r="PVC294" s="9"/>
      <c r="PVD294" s="9"/>
      <c r="PVE294" s="9"/>
      <c r="PVF294" s="9"/>
      <c r="PVG294" s="9"/>
      <c r="PVH294" s="9"/>
      <c r="PVI294" s="9"/>
      <c r="PVJ294" s="9"/>
      <c r="PVK294" s="9"/>
      <c r="PVL294" s="9"/>
      <c r="PVM294" s="9"/>
      <c r="PVN294" s="9"/>
      <c r="PVO294" s="9"/>
      <c r="PVP294" s="9"/>
      <c r="PVQ294" s="9"/>
      <c r="PVR294" s="9"/>
      <c r="PVS294" s="9"/>
      <c r="PVT294" s="9"/>
      <c r="PVU294" s="9"/>
      <c r="PVV294" s="9"/>
      <c r="PVW294" s="9"/>
      <c r="PVX294" s="9"/>
      <c r="PVY294" s="9"/>
      <c r="PVZ294" s="9"/>
      <c r="PWA294" s="9"/>
      <c r="PWB294" s="9"/>
      <c r="PWC294" s="9"/>
      <c r="PWD294" s="9"/>
      <c r="PWE294" s="9"/>
      <c r="PWF294" s="9"/>
      <c r="PWG294" s="9"/>
      <c r="PWH294" s="9"/>
      <c r="PWI294" s="9"/>
      <c r="PWJ294" s="9"/>
      <c r="PWK294" s="9"/>
      <c r="PWL294" s="9"/>
      <c r="PWM294" s="9"/>
      <c r="PWN294" s="9"/>
      <c r="PWO294" s="9"/>
      <c r="PWP294" s="9"/>
      <c r="PWQ294" s="9"/>
      <c r="PWR294" s="9"/>
      <c r="PWS294" s="9"/>
      <c r="PWT294" s="9"/>
      <c r="PWU294" s="9"/>
      <c r="PWV294" s="9"/>
      <c r="PWW294" s="9"/>
      <c r="PWX294" s="9"/>
      <c r="PWY294" s="9"/>
      <c r="PWZ294" s="9"/>
      <c r="PXA294" s="9"/>
      <c r="PXB294" s="9"/>
      <c r="PXC294" s="9"/>
      <c r="PXD294" s="9"/>
      <c r="PXE294" s="9"/>
      <c r="PXF294" s="9"/>
      <c r="PXG294" s="9"/>
      <c r="PXH294" s="9"/>
      <c r="PXI294" s="9"/>
      <c r="PXJ294" s="9"/>
      <c r="PXK294" s="9"/>
      <c r="PXL294" s="9"/>
      <c r="PXM294" s="9"/>
      <c r="PXN294" s="9"/>
      <c r="PXO294" s="9"/>
      <c r="PXP294" s="9"/>
      <c r="PXQ294" s="9"/>
      <c r="PXR294" s="9"/>
      <c r="PXS294" s="9"/>
      <c r="PXT294" s="9"/>
      <c r="PXU294" s="9"/>
      <c r="PXV294" s="9"/>
      <c r="PXW294" s="9"/>
      <c r="PXX294" s="9"/>
      <c r="PXY294" s="9"/>
      <c r="PXZ294" s="9"/>
      <c r="PYA294" s="9"/>
      <c r="PYB294" s="9"/>
      <c r="PYC294" s="9"/>
      <c r="PYD294" s="9"/>
      <c r="PYE294" s="9"/>
      <c r="PYF294" s="9"/>
      <c r="PYG294" s="9"/>
      <c r="PYH294" s="9"/>
      <c r="PYI294" s="9"/>
      <c r="PYJ294" s="9"/>
      <c r="PYK294" s="9"/>
      <c r="PYL294" s="9"/>
      <c r="PYM294" s="9"/>
      <c r="PYN294" s="9"/>
      <c r="PYO294" s="9"/>
      <c r="PYP294" s="9"/>
      <c r="PYQ294" s="9"/>
      <c r="PYR294" s="9"/>
      <c r="PYS294" s="9"/>
      <c r="PYT294" s="9"/>
      <c r="PYU294" s="9"/>
      <c r="PYV294" s="9"/>
      <c r="PYW294" s="9"/>
      <c r="PYX294" s="9"/>
      <c r="PYY294" s="9"/>
      <c r="PYZ294" s="9"/>
      <c r="PZA294" s="9"/>
      <c r="PZB294" s="9"/>
      <c r="PZC294" s="9"/>
      <c r="PZD294" s="9"/>
      <c r="PZE294" s="9"/>
      <c r="PZF294" s="9"/>
      <c r="PZG294" s="9"/>
      <c r="PZH294" s="9"/>
      <c r="PZI294" s="9"/>
      <c r="PZJ294" s="9"/>
      <c r="PZK294" s="9"/>
      <c r="PZL294" s="9"/>
      <c r="PZM294" s="9"/>
      <c r="PZN294" s="9"/>
      <c r="PZO294" s="9"/>
      <c r="PZP294" s="9"/>
      <c r="PZQ294" s="9"/>
      <c r="PZR294" s="9"/>
      <c r="PZS294" s="9"/>
      <c r="PZT294" s="9"/>
      <c r="PZU294" s="9"/>
      <c r="PZV294" s="9"/>
      <c r="PZW294" s="9"/>
      <c r="PZX294" s="9"/>
      <c r="PZY294" s="9"/>
      <c r="PZZ294" s="9"/>
      <c r="QAA294" s="9"/>
      <c r="QAB294" s="9"/>
      <c r="QAC294" s="9"/>
      <c r="QAD294" s="9"/>
      <c r="QAE294" s="9"/>
      <c r="QAF294" s="9"/>
      <c r="QAG294" s="9"/>
      <c r="QAH294" s="9"/>
      <c r="QAI294" s="9"/>
      <c r="QAJ294" s="9"/>
      <c r="QAK294" s="9"/>
      <c r="QAL294" s="9"/>
      <c r="QAM294" s="9"/>
      <c r="QAN294" s="9"/>
      <c r="QAO294" s="9"/>
      <c r="QAP294" s="9"/>
      <c r="QAQ294" s="9"/>
      <c r="QAR294" s="9"/>
      <c r="QAS294" s="9"/>
      <c r="QAT294" s="9"/>
      <c r="QAU294" s="9"/>
      <c r="QAV294" s="9"/>
      <c r="QAW294" s="9"/>
      <c r="QAX294" s="9"/>
      <c r="QAY294" s="9"/>
      <c r="QAZ294" s="9"/>
      <c r="QBA294" s="9"/>
      <c r="QBB294" s="9"/>
      <c r="QBC294" s="9"/>
      <c r="QBD294" s="9"/>
      <c r="QBE294" s="9"/>
      <c r="QBF294" s="9"/>
      <c r="QBG294" s="9"/>
      <c r="QBH294" s="9"/>
      <c r="QBI294" s="9"/>
      <c r="QBJ294" s="9"/>
      <c r="QBK294" s="9"/>
      <c r="QBL294" s="9"/>
      <c r="QBM294" s="9"/>
      <c r="QBN294" s="9"/>
      <c r="QBO294" s="9"/>
      <c r="QBP294" s="9"/>
      <c r="QBQ294" s="9"/>
      <c r="QBR294" s="9"/>
      <c r="QBS294" s="9"/>
      <c r="QBT294" s="9"/>
      <c r="QBU294" s="9"/>
      <c r="QBV294" s="9"/>
      <c r="QBW294" s="9"/>
      <c r="QBX294" s="9"/>
      <c r="QBY294" s="9"/>
      <c r="QBZ294" s="9"/>
      <c r="QCA294" s="9"/>
      <c r="QCB294" s="9"/>
      <c r="QCC294" s="9"/>
      <c r="QCD294" s="9"/>
      <c r="QCE294" s="9"/>
      <c r="QCF294" s="9"/>
      <c r="QCG294" s="9"/>
      <c r="QCH294" s="9"/>
      <c r="QCI294" s="9"/>
      <c r="QCJ294" s="9"/>
      <c r="QCK294" s="9"/>
      <c r="QCL294" s="9"/>
      <c r="QCM294" s="9"/>
      <c r="QCN294" s="9"/>
      <c r="QCO294" s="9"/>
      <c r="QCP294" s="9"/>
      <c r="QCQ294" s="9"/>
      <c r="QCR294" s="9"/>
      <c r="QCS294" s="9"/>
      <c r="QCT294" s="9"/>
      <c r="QCU294" s="9"/>
      <c r="QCV294" s="9"/>
      <c r="QCW294" s="9"/>
      <c r="QCX294" s="9"/>
      <c r="QCY294" s="9"/>
      <c r="QCZ294" s="9"/>
      <c r="QDA294" s="9"/>
      <c r="QDB294" s="9"/>
      <c r="QDC294" s="9"/>
      <c r="QDD294" s="9"/>
      <c r="QDE294" s="9"/>
      <c r="QDF294" s="9"/>
      <c r="QDG294" s="9"/>
      <c r="QDH294" s="9"/>
      <c r="QDI294" s="9"/>
      <c r="QDJ294" s="9"/>
      <c r="QDK294" s="9"/>
      <c r="QDL294" s="9"/>
      <c r="QDM294" s="9"/>
      <c r="QDN294" s="9"/>
      <c r="QDO294" s="9"/>
      <c r="QDP294" s="9"/>
      <c r="QDQ294" s="9"/>
      <c r="QDR294" s="9"/>
      <c r="QDS294" s="9"/>
      <c r="QDT294" s="9"/>
      <c r="QDU294" s="9"/>
      <c r="QDV294" s="9"/>
      <c r="QDW294" s="9"/>
      <c r="QDX294" s="9"/>
      <c r="QDY294" s="9"/>
      <c r="QDZ294" s="9"/>
      <c r="QEA294" s="9"/>
      <c r="QEB294" s="9"/>
      <c r="QEC294" s="9"/>
      <c r="QED294" s="9"/>
      <c r="QEE294" s="9"/>
      <c r="QEF294" s="9"/>
      <c r="QEG294" s="9"/>
      <c r="QEH294" s="9"/>
      <c r="QEI294" s="9"/>
      <c r="QEJ294" s="9"/>
      <c r="QEK294" s="9"/>
      <c r="QEL294" s="9"/>
      <c r="QEM294" s="9"/>
      <c r="QEN294" s="9"/>
      <c r="QEO294" s="9"/>
      <c r="QEP294" s="9"/>
      <c r="QEQ294" s="9"/>
      <c r="QER294" s="9"/>
      <c r="QES294" s="9"/>
      <c r="QET294" s="9"/>
      <c r="QEU294" s="9"/>
      <c r="QEV294" s="9"/>
      <c r="QEW294" s="9"/>
      <c r="QEX294" s="9"/>
      <c r="QEY294" s="9"/>
      <c r="QEZ294" s="9"/>
      <c r="QFA294" s="9"/>
      <c r="QFB294" s="9"/>
      <c r="QFC294" s="9"/>
      <c r="QFD294" s="9"/>
      <c r="QFE294" s="9"/>
      <c r="QFF294" s="9"/>
      <c r="QFG294" s="9"/>
      <c r="QFH294" s="9"/>
      <c r="QFI294" s="9"/>
      <c r="QFJ294" s="9"/>
      <c r="QFK294" s="9"/>
      <c r="QFL294" s="9"/>
      <c r="QFM294" s="9"/>
      <c r="QFN294" s="9"/>
      <c r="QFO294" s="9"/>
      <c r="QFP294" s="9"/>
      <c r="QFQ294" s="9"/>
      <c r="QFR294" s="9"/>
      <c r="QFS294" s="9"/>
      <c r="QFT294" s="9"/>
      <c r="QFU294" s="9"/>
      <c r="QFV294" s="9"/>
      <c r="QFW294" s="9"/>
      <c r="QFX294" s="9"/>
      <c r="QFY294" s="9"/>
      <c r="QFZ294" s="9"/>
      <c r="QGA294" s="9"/>
      <c r="QGB294" s="9"/>
      <c r="QGC294" s="9"/>
      <c r="QGD294" s="9"/>
      <c r="QGE294" s="9"/>
      <c r="QGF294" s="9"/>
      <c r="QGG294" s="9"/>
      <c r="QGH294" s="9"/>
      <c r="QGI294" s="9"/>
      <c r="QGJ294" s="9"/>
      <c r="QGK294" s="9"/>
      <c r="QGL294" s="9"/>
      <c r="QGM294" s="9"/>
      <c r="QGN294" s="9"/>
      <c r="QGO294" s="9"/>
      <c r="QGP294" s="9"/>
      <c r="QGQ294" s="9"/>
      <c r="QGR294" s="9"/>
      <c r="QGS294" s="9"/>
      <c r="QGT294" s="9"/>
      <c r="QGU294" s="9"/>
      <c r="QGV294" s="9"/>
      <c r="QGW294" s="9"/>
      <c r="QGX294" s="9"/>
      <c r="QGY294" s="9"/>
      <c r="QGZ294" s="9"/>
      <c r="QHA294" s="9"/>
      <c r="QHB294" s="9"/>
      <c r="QHC294" s="9"/>
      <c r="QHD294" s="9"/>
      <c r="QHE294" s="9"/>
      <c r="QHF294" s="9"/>
      <c r="QHG294" s="9"/>
      <c r="QHH294" s="9"/>
      <c r="QHI294" s="9"/>
      <c r="QHJ294" s="9"/>
      <c r="QHK294" s="9"/>
      <c r="QHL294" s="9"/>
      <c r="QHM294" s="9"/>
      <c r="QHN294" s="9"/>
      <c r="QHO294" s="9"/>
      <c r="QHP294" s="9"/>
      <c r="QHQ294" s="9"/>
      <c r="QHR294" s="9"/>
      <c r="QHS294" s="9"/>
      <c r="QHT294" s="9"/>
      <c r="QHU294" s="9"/>
      <c r="QHV294" s="9"/>
      <c r="QHW294" s="9"/>
      <c r="QHX294" s="9"/>
      <c r="QHY294" s="9"/>
      <c r="QHZ294" s="9"/>
      <c r="QIA294" s="9"/>
      <c r="QIB294" s="9"/>
      <c r="QIC294" s="9"/>
      <c r="QID294" s="9"/>
      <c r="QIE294" s="9"/>
      <c r="QIF294" s="9"/>
      <c r="QIG294" s="9"/>
      <c r="QIH294" s="9"/>
      <c r="QII294" s="9"/>
      <c r="QIJ294" s="9"/>
      <c r="QIK294" s="9"/>
      <c r="QIL294" s="9"/>
      <c r="QIM294" s="9"/>
      <c r="QIN294" s="9"/>
      <c r="QIO294" s="9"/>
      <c r="QIP294" s="9"/>
      <c r="QIQ294" s="9"/>
      <c r="QIR294" s="9"/>
      <c r="QIS294" s="9"/>
      <c r="QIT294" s="9"/>
      <c r="QIU294" s="9"/>
      <c r="QIV294" s="9"/>
      <c r="QIW294" s="9"/>
      <c r="QIX294" s="9"/>
      <c r="QIY294" s="9"/>
      <c r="QIZ294" s="9"/>
      <c r="QJA294" s="9"/>
      <c r="QJB294" s="9"/>
      <c r="QJC294" s="9"/>
      <c r="QJD294" s="9"/>
      <c r="QJE294" s="9"/>
      <c r="QJF294" s="9"/>
      <c r="QJG294" s="9"/>
      <c r="QJH294" s="9"/>
      <c r="QJI294" s="9"/>
      <c r="QJJ294" s="9"/>
      <c r="QJK294" s="9"/>
      <c r="QJL294" s="9"/>
      <c r="QJM294" s="9"/>
      <c r="QJN294" s="9"/>
      <c r="QJO294" s="9"/>
      <c r="QJP294" s="9"/>
      <c r="QJQ294" s="9"/>
      <c r="QJR294" s="9"/>
      <c r="QJS294" s="9"/>
      <c r="QJT294" s="9"/>
      <c r="QJU294" s="9"/>
      <c r="QJV294" s="9"/>
      <c r="QJW294" s="9"/>
      <c r="QJX294" s="9"/>
      <c r="QJY294" s="9"/>
      <c r="QJZ294" s="9"/>
      <c r="QKA294" s="9"/>
      <c r="QKB294" s="9"/>
      <c r="QKC294" s="9"/>
      <c r="QKD294" s="9"/>
      <c r="QKE294" s="9"/>
      <c r="QKF294" s="9"/>
      <c r="QKG294" s="9"/>
      <c r="QKH294" s="9"/>
      <c r="QKI294" s="9"/>
      <c r="QKJ294" s="9"/>
      <c r="QKK294" s="9"/>
      <c r="QKL294" s="9"/>
      <c r="QKM294" s="9"/>
      <c r="QKN294" s="9"/>
      <c r="QKO294" s="9"/>
      <c r="QKP294" s="9"/>
      <c r="QKQ294" s="9"/>
      <c r="QKR294" s="9"/>
      <c r="QKS294" s="9"/>
      <c r="QKT294" s="9"/>
      <c r="QKU294" s="9"/>
      <c r="QKV294" s="9"/>
      <c r="QKW294" s="9"/>
      <c r="QKX294" s="9"/>
      <c r="QKY294" s="9"/>
      <c r="QKZ294" s="9"/>
      <c r="QLA294" s="9"/>
      <c r="QLB294" s="9"/>
      <c r="QLC294" s="9"/>
      <c r="QLD294" s="9"/>
      <c r="QLE294" s="9"/>
      <c r="QLF294" s="9"/>
      <c r="QLG294" s="9"/>
      <c r="QLH294" s="9"/>
      <c r="QLI294" s="9"/>
      <c r="QLJ294" s="9"/>
      <c r="QLK294" s="9"/>
      <c r="QLL294" s="9"/>
      <c r="QLM294" s="9"/>
      <c r="QLN294" s="9"/>
      <c r="QLO294" s="9"/>
      <c r="QLP294" s="9"/>
      <c r="QLQ294" s="9"/>
      <c r="QLR294" s="9"/>
      <c r="QLS294" s="9"/>
      <c r="QLT294" s="9"/>
      <c r="QLU294" s="9"/>
      <c r="QLV294" s="9"/>
      <c r="QLW294" s="9"/>
      <c r="QLX294" s="9"/>
      <c r="QLY294" s="9"/>
      <c r="QLZ294" s="9"/>
      <c r="QMA294" s="9"/>
      <c r="QMB294" s="9"/>
      <c r="QMC294" s="9"/>
      <c r="QMD294" s="9"/>
      <c r="QME294" s="9"/>
      <c r="QMF294" s="9"/>
      <c r="QMG294" s="9"/>
      <c r="QMH294" s="9"/>
      <c r="QMI294" s="9"/>
      <c r="QMJ294" s="9"/>
      <c r="QMK294" s="9"/>
      <c r="QML294" s="9"/>
      <c r="QMM294" s="9"/>
      <c r="QMN294" s="9"/>
      <c r="QMO294" s="9"/>
      <c r="QMP294" s="9"/>
      <c r="QMQ294" s="9"/>
      <c r="QMR294" s="9"/>
      <c r="QMS294" s="9"/>
      <c r="QMT294" s="9"/>
      <c r="QMU294" s="9"/>
      <c r="QMV294" s="9"/>
      <c r="QMW294" s="9"/>
      <c r="QMX294" s="9"/>
      <c r="QMY294" s="9"/>
      <c r="QMZ294" s="9"/>
      <c r="QNA294" s="9"/>
      <c r="QNB294" s="9"/>
      <c r="QNC294" s="9"/>
      <c r="QND294" s="9"/>
      <c r="QNE294" s="9"/>
      <c r="QNF294" s="9"/>
      <c r="QNG294" s="9"/>
      <c r="QNH294" s="9"/>
      <c r="QNI294" s="9"/>
      <c r="QNJ294" s="9"/>
      <c r="QNK294" s="9"/>
      <c r="QNL294" s="9"/>
      <c r="QNM294" s="9"/>
      <c r="QNN294" s="9"/>
      <c r="QNO294" s="9"/>
      <c r="QNP294" s="9"/>
      <c r="QNQ294" s="9"/>
      <c r="QNR294" s="9"/>
      <c r="QNS294" s="9"/>
      <c r="QNT294" s="9"/>
      <c r="QNU294" s="9"/>
      <c r="QNV294" s="9"/>
      <c r="QNW294" s="9"/>
      <c r="QNX294" s="9"/>
      <c r="QNY294" s="9"/>
      <c r="QNZ294" s="9"/>
      <c r="QOA294" s="9"/>
      <c r="QOB294" s="9"/>
      <c r="QOC294" s="9"/>
      <c r="QOD294" s="9"/>
      <c r="QOE294" s="9"/>
      <c r="QOF294" s="9"/>
      <c r="QOG294" s="9"/>
      <c r="QOH294" s="9"/>
      <c r="QOI294" s="9"/>
      <c r="QOJ294" s="9"/>
      <c r="QOK294" s="9"/>
      <c r="QOL294" s="9"/>
      <c r="QOM294" s="9"/>
      <c r="QON294" s="9"/>
      <c r="QOO294" s="9"/>
      <c r="QOP294" s="9"/>
      <c r="QOQ294" s="9"/>
      <c r="QOR294" s="9"/>
      <c r="QOS294" s="9"/>
      <c r="QOT294" s="9"/>
      <c r="QOU294" s="9"/>
      <c r="QOV294" s="9"/>
      <c r="QOW294" s="9"/>
      <c r="QOX294" s="9"/>
      <c r="QOY294" s="9"/>
      <c r="QOZ294" s="9"/>
      <c r="QPA294" s="9"/>
      <c r="QPB294" s="9"/>
      <c r="QPC294" s="9"/>
      <c r="QPD294" s="9"/>
      <c r="QPE294" s="9"/>
      <c r="QPF294" s="9"/>
      <c r="QPG294" s="9"/>
      <c r="QPH294" s="9"/>
      <c r="QPI294" s="9"/>
      <c r="QPJ294" s="9"/>
      <c r="QPK294" s="9"/>
      <c r="QPL294" s="9"/>
      <c r="QPM294" s="9"/>
      <c r="QPN294" s="9"/>
      <c r="QPO294" s="9"/>
      <c r="QPP294" s="9"/>
      <c r="QPQ294" s="9"/>
      <c r="QPR294" s="9"/>
      <c r="QPS294" s="9"/>
      <c r="QPT294" s="9"/>
      <c r="QPU294" s="9"/>
      <c r="QPV294" s="9"/>
      <c r="QPW294" s="9"/>
      <c r="QPX294" s="9"/>
      <c r="QPY294" s="9"/>
      <c r="QPZ294" s="9"/>
      <c r="QQA294" s="9"/>
      <c r="QQB294" s="9"/>
      <c r="QQC294" s="9"/>
      <c r="QQD294" s="9"/>
      <c r="QQE294" s="9"/>
      <c r="QQF294" s="9"/>
      <c r="QQG294" s="9"/>
      <c r="QQH294" s="9"/>
      <c r="QQI294" s="9"/>
      <c r="QQJ294" s="9"/>
      <c r="QQK294" s="9"/>
      <c r="QQL294" s="9"/>
      <c r="QQM294" s="9"/>
      <c r="QQN294" s="9"/>
      <c r="QQO294" s="9"/>
      <c r="QQP294" s="9"/>
      <c r="QQQ294" s="9"/>
      <c r="QQR294" s="9"/>
      <c r="QQS294" s="9"/>
      <c r="QQT294" s="9"/>
      <c r="QQU294" s="9"/>
      <c r="QQV294" s="9"/>
      <c r="QQW294" s="9"/>
      <c r="QQX294" s="9"/>
      <c r="QQY294" s="9"/>
      <c r="QQZ294" s="9"/>
      <c r="QRA294" s="9"/>
      <c r="QRB294" s="9"/>
      <c r="QRC294" s="9"/>
      <c r="QRD294" s="9"/>
      <c r="QRE294" s="9"/>
      <c r="QRF294" s="9"/>
      <c r="QRG294" s="9"/>
      <c r="QRH294" s="9"/>
      <c r="QRI294" s="9"/>
      <c r="QRJ294" s="9"/>
      <c r="QRK294" s="9"/>
      <c r="QRL294" s="9"/>
      <c r="QRM294" s="9"/>
      <c r="QRN294" s="9"/>
      <c r="QRO294" s="9"/>
      <c r="QRP294" s="9"/>
      <c r="QRQ294" s="9"/>
      <c r="QRR294" s="9"/>
      <c r="QRS294" s="9"/>
      <c r="QRT294" s="9"/>
      <c r="QRU294" s="9"/>
      <c r="QRV294" s="9"/>
      <c r="QRW294" s="9"/>
      <c r="QRX294" s="9"/>
      <c r="QRY294" s="9"/>
      <c r="QRZ294" s="9"/>
      <c r="QSA294" s="9"/>
      <c r="QSB294" s="9"/>
      <c r="QSC294" s="9"/>
      <c r="QSD294" s="9"/>
      <c r="QSE294" s="9"/>
      <c r="QSF294" s="9"/>
      <c r="QSG294" s="9"/>
      <c r="QSH294" s="9"/>
      <c r="QSI294" s="9"/>
      <c r="QSJ294" s="9"/>
      <c r="QSK294" s="9"/>
      <c r="QSL294" s="9"/>
      <c r="QSM294" s="9"/>
      <c r="QSN294" s="9"/>
      <c r="QSO294" s="9"/>
      <c r="QSP294" s="9"/>
      <c r="QSQ294" s="9"/>
      <c r="QSR294" s="9"/>
      <c r="QSS294" s="9"/>
      <c r="QST294" s="9"/>
      <c r="QSU294" s="9"/>
      <c r="QSV294" s="9"/>
      <c r="QSW294" s="9"/>
      <c r="QSX294" s="9"/>
      <c r="QSY294" s="9"/>
      <c r="QSZ294" s="9"/>
      <c r="QTA294" s="9"/>
      <c r="QTB294" s="9"/>
      <c r="QTC294" s="9"/>
      <c r="QTD294" s="9"/>
      <c r="QTE294" s="9"/>
      <c r="QTF294" s="9"/>
      <c r="QTG294" s="9"/>
      <c r="QTH294" s="9"/>
      <c r="QTI294" s="9"/>
      <c r="QTJ294" s="9"/>
      <c r="QTK294" s="9"/>
      <c r="QTL294" s="9"/>
      <c r="QTM294" s="9"/>
      <c r="QTN294" s="9"/>
      <c r="QTO294" s="9"/>
      <c r="QTP294" s="9"/>
      <c r="QTQ294" s="9"/>
      <c r="QTR294" s="9"/>
      <c r="QTS294" s="9"/>
      <c r="QTT294" s="9"/>
      <c r="QTU294" s="9"/>
      <c r="QTV294" s="9"/>
      <c r="QTW294" s="9"/>
      <c r="QTX294" s="9"/>
      <c r="QTY294" s="9"/>
      <c r="QTZ294" s="9"/>
      <c r="QUA294" s="9"/>
      <c r="QUB294" s="9"/>
      <c r="QUC294" s="9"/>
      <c r="QUD294" s="9"/>
      <c r="QUE294" s="9"/>
      <c r="QUF294" s="9"/>
      <c r="QUG294" s="9"/>
      <c r="QUH294" s="9"/>
      <c r="QUI294" s="9"/>
      <c r="QUJ294" s="9"/>
      <c r="QUK294" s="9"/>
      <c r="QUL294" s="9"/>
      <c r="QUM294" s="9"/>
      <c r="QUN294" s="9"/>
      <c r="QUO294" s="9"/>
      <c r="QUP294" s="9"/>
      <c r="QUQ294" s="9"/>
      <c r="QUR294" s="9"/>
      <c r="QUS294" s="9"/>
      <c r="QUT294" s="9"/>
      <c r="QUU294" s="9"/>
      <c r="QUV294" s="9"/>
      <c r="QUW294" s="9"/>
      <c r="QUX294" s="9"/>
      <c r="QUY294" s="9"/>
      <c r="QUZ294" s="9"/>
      <c r="QVA294" s="9"/>
      <c r="QVB294" s="9"/>
      <c r="QVC294" s="9"/>
      <c r="QVD294" s="9"/>
      <c r="QVE294" s="9"/>
      <c r="QVF294" s="9"/>
      <c r="QVG294" s="9"/>
      <c r="QVH294" s="9"/>
      <c r="QVI294" s="9"/>
      <c r="QVJ294" s="9"/>
      <c r="QVK294" s="9"/>
      <c r="QVL294" s="9"/>
      <c r="QVM294" s="9"/>
      <c r="QVN294" s="9"/>
      <c r="QVO294" s="9"/>
      <c r="QVP294" s="9"/>
      <c r="QVQ294" s="9"/>
      <c r="QVR294" s="9"/>
      <c r="QVS294" s="9"/>
      <c r="QVT294" s="9"/>
      <c r="QVU294" s="9"/>
      <c r="QVV294" s="9"/>
      <c r="QVW294" s="9"/>
      <c r="QVX294" s="9"/>
      <c r="QVY294" s="9"/>
      <c r="QVZ294" s="9"/>
      <c r="QWA294" s="9"/>
      <c r="QWB294" s="9"/>
      <c r="QWC294" s="9"/>
      <c r="QWD294" s="9"/>
      <c r="QWE294" s="9"/>
      <c r="QWF294" s="9"/>
      <c r="QWG294" s="9"/>
      <c r="QWH294" s="9"/>
      <c r="QWI294" s="9"/>
      <c r="QWJ294" s="9"/>
      <c r="QWK294" s="9"/>
      <c r="QWL294" s="9"/>
      <c r="QWM294" s="9"/>
      <c r="QWN294" s="9"/>
      <c r="QWO294" s="9"/>
      <c r="QWP294" s="9"/>
      <c r="QWQ294" s="9"/>
      <c r="QWR294" s="9"/>
      <c r="QWS294" s="9"/>
      <c r="QWT294" s="9"/>
      <c r="QWU294" s="9"/>
      <c r="QWV294" s="9"/>
      <c r="QWW294" s="9"/>
      <c r="QWX294" s="9"/>
      <c r="QWY294" s="9"/>
      <c r="QWZ294" s="9"/>
      <c r="QXA294" s="9"/>
      <c r="QXB294" s="9"/>
      <c r="QXC294" s="9"/>
      <c r="QXD294" s="9"/>
      <c r="QXE294" s="9"/>
      <c r="QXF294" s="9"/>
      <c r="QXG294" s="9"/>
      <c r="QXH294" s="9"/>
      <c r="QXI294" s="9"/>
      <c r="QXJ294" s="9"/>
      <c r="QXK294" s="9"/>
      <c r="QXL294" s="9"/>
      <c r="QXM294" s="9"/>
      <c r="QXN294" s="9"/>
      <c r="QXO294" s="9"/>
      <c r="QXP294" s="9"/>
      <c r="QXQ294" s="9"/>
      <c r="QXR294" s="9"/>
      <c r="QXS294" s="9"/>
      <c r="QXT294" s="9"/>
      <c r="QXU294" s="9"/>
      <c r="QXV294" s="9"/>
      <c r="QXW294" s="9"/>
      <c r="QXX294" s="9"/>
      <c r="QXY294" s="9"/>
      <c r="QXZ294" s="9"/>
      <c r="QYA294" s="9"/>
      <c r="QYB294" s="9"/>
      <c r="QYC294" s="9"/>
      <c r="QYD294" s="9"/>
      <c r="QYE294" s="9"/>
      <c r="QYF294" s="9"/>
      <c r="QYG294" s="9"/>
      <c r="QYH294" s="9"/>
      <c r="QYI294" s="9"/>
      <c r="QYJ294" s="9"/>
      <c r="QYK294" s="9"/>
      <c r="QYL294" s="9"/>
      <c r="QYM294" s="9"/>
      <c r="QYN294" s="9"/>
      <c r="QYO294" s="9"/>
      <c r="QYP294" s="9"/>
      <c r="QYQ294" s="9"/>
      <c r="QYR294" s="9"/>
      <c r="QYS294" s="9"/>
      <c r="QYT294" s="9"/>
      <c r="QYU294" s="9"/>
      <c r="QYV294" s="9"/>
      <c r="QYW294" s="9"/>
      <c r="QYX294" s="9"/>
      <c r="QYY294" s="9"/>
      <c r="QYZ294" s="9"/>
      <c r="QZA294" s="9"/>
      <c r="QZB294" s="9"/>
      <c r="QZC294" s="9"/>
      <c r="QZD294" s="9"/>
      <c r="QZE294" s="9"/>
      <c r="QZF294" s="9"/>
      <c r="QZG294" s="9"/>
      <c r="QZH294" s="9"/>
      <c r="QZI294" s="9"/>
      <c r="QZJ294" s="9"/>
      <c r="QZK294" s="9"/>
      <c r="QZL294" s="9"/>
      <c r="QZM294" s="9"/>
      <c r="QZN294" s="9"/>
      <c r="QZO294" s="9"/>
      <c r="QZP294" s="9"/>
      <c r="QZQ294" s="9"/>
      <c r="QZR294" s="9"/>
      <c r="QZS294" s="9"/>
      <c r="QZT294" s="9"/>
      <c r="QZU294" s="9"/>
      <c r="QZV294" s="9"/>
      <c r="QZW294" s="9"/>
      <c r="QZX294" s="9"/>
      <c r="QZY294" s="9"/>
      <c r="QZZ294" s="9"/>
      <c r="RAA294" s="9"/>
      <c r="RAB294" s="9"/>
      <c r="RAC294" s="9"/>
      <c r="RAD294" s="9"/>
      <c r="RAE294" s="9"/>
      <c r="RAF294" s="9"/>
      <c r="RAG294" s="9"/>
      <c r="RAH294" s="9"/>
      <c r="RAI294" s="9"/>
      <c r="RAJ294" s="9"/>
      <c r="RAK294" s="9"/>
      <c r="RAL294" s="9"/>
      <c r="RAM294" s="9"/>
      <c r="RAN294" s="9"/>
      <c r="RAO294" s="9"/>
      <c r="RAP294" s="9"/>
      <c r="RAQ294" s="9"/>
      <c r="RAR294" s="9"/>
      <c r="RAS294" s="9"/>
      <c r="RAT294" s="9"/>
      <c r="RAU294" s="9"/>
      <c r="RAV294" s="9"/>
      <c r="RAW294" s="9"/>
      <c r="RAX294" s="9"/>
      <c r="RAY294" s="9"/>
      <c r="RAZ294" s="9"/>
      <c r="RBA294" s="9"/>
      <c r="RBB294" s="9"/>
      <c r="RBC294" s="9"/>
      <c r="RBD294" s="9"/>
      <c r="RBE294" s="9"/>
      <c r="RBF294" s="9"/>
      <c r="RBG294" s="9"/>
      <c r="RBH294" s="9"/>
      <c r="RBI294" s="9"/>
      <c r="RBJ294" s="9"/>
      <c r="RBK294" s="9"/>
      <c r="RBL294" s="9"/>
      <c r="RBM294" s="9"/>
      <c r="RBN294" s="9"/>
      <c r="RBO294" s="9"/>
      <c r="RBP294" s="9"/>
      <c r="RBQ294" s="9"/>
      <c r="RBR294" s="9"/>
      <c r="RBS294" s="9"/>
      <c r="RBT294" s="9"/>
      <c r="RBU294" s="9"/>
      <c r="RBV294" s="9"/>
      <c r="RBW294" s="9"/>
      <c r="RBX294" s="9"/>
      <c r="RBY294" s="9"/>
      <c r="RBZ294" s="9"/>
      <c r="RCA294" s="9"/>
      <c r="RCB294" s="9"/>
      <c r="RCC294" s="9"/>
      <c r="RCD294" s="9"/>
      <c r="RCE294" s="9"/>
      <c r="RCF294" s="9"/>
      <c r="RCG294" s="9"/>
      <c r="RCH294" s="9"/>
      <c r="RCI294" s="9"/>
      <c r="RCJ294" s="9"/>
      <c r="RCK294" s="9"/>
      <c r="RCL294" s="9"/>
      <c r="RCM294" s="9"/>
      <c r="RCN294" s="9"/>
      <c r="RCO294" s="9"/>
      <c r="RCP294" s="9"/>
      <c r="RCQ294" s="9"/>
      <c r="RCR294" s="9"/>
      <c r="RCS294" s="9"/>
      <c r="RCT294" s="9"/>
      <c r="RCU294" s="9"/>
      <c r="RCV294" s="9"/>
      <c r="RCW294" s="9"/>
      <c r="RCX294" s="9"/>
      <c r="RCY294" s="9"/>
      <c r="RCZ294" s="9"/>
      <c r="RDA294" s="9"/>
      <c r="RDB294" s="9"/>
      <c r="RDC294" s="9"/>
      <c r="RDD294" s="9"/>
      <c r="RDE294" s="9"/>
      <c r="RDF294" s="9"/>
      <c r="RDG294" s="9"/>
      <c r="RDH294" s="9"/>
      <c r="RDI294" s="9"/>
      <c r="RDJ294" s="9"/>
      <c r="RDK294" s="9"/>
      <c r="RDL294" s="9"/>
      <c r="RDM294" s="9"/>
      <c r="RDN294" s="9"/>
      <c r="RDO294" s="9"/>
      <c r="RDP294" s="9"/>
      <c r="RDQ294" s="9"/>
      <c r="RDR294" s="9"/>
      <c r="RDS294" s="9"/>
      <c r="RDT294" s="9"/>
      <c r="RDU294" s="9"/>
      <c r="RDV294" s="9"/>
      <c r="RDW294" s="9"/>
      <c r="RDX294" s="9"/>
      <c r="RDY294" s="9"/>
      <c r="RDZ294" s="9"/>
      <c r="REA294" s="9"/>
      <c r="REB294" s="9"/>
      <c r="REC294" s="9"/>
      <c r="RED294" s="9"/>
      <c r="REE294" s="9"/>
      <c r="REF294" s="9"/>
      <c r="REG294" s="9"/>
      <c r="REH294" s="9"/>
      <c r="REI294" s="9"/>
      <c r="REJ294" s="9"/>
      <c r="REK294" s="9"/>
      <c r="REL294" s="9"/>
      <c r="REM294" s="9"/>
      <c r="REN294" s="9"/>
      <c r="REO294" s="9"/>
      <c r="REP294" s="9"/>
      <c r="REQ294" s="9"/>
      <c r="RER294" s="9"/>
      <c r="RES294" s="9"/>
      <c r="RET294" s="9"/>
      <c r="REU294" s="9"/>
      <c r="REV294" s="9"/>
      <c r="REW294" s="9"/>
      <c r="REX294" s="9"/>
      <c r="REY294" s="9"/>
      <c r="REZ294" s="9"/>
      <c r="RFA294" s="9"/>
      <c r="RFB294" s="9"/>
      <c r="RFC294" s="9"/>
      <c r="RFD294" s="9"/>
      <c r="RFE294" s="9"/>
      <c r="RFF294" s="9"/>
      <c r="RFG294" s="9"/>
      <c r="RFH294" s="9"/>
      <c r="RFI294" s="9"/>
      <c r="RFJ294" s="9"/>
      <c r="RFK294" s="9"/>
      <c r="RFL294" s="9"/>
      <c r="RFM294" s="9"/>
      <c r="RFN294" s="9"/>
      <c r="RFO294" s="9"/>
      <c r="RFP294" s="9"/>
      <c r="RFQ294" s="9"/>
      <c r="RFR294" s="9"/>
      <c r="RFS294" s="9"/>
      <c r="RFT294" s="9"/>
      <c r="RFU294" s="9"/>
      <c r="RFV294" s="9"/>
      <c r="RFW294" s="9"/>
      <c r="RFX294" s="9"/>
      <c r="RFY294" s="9"/>
      <c r="RFZ294" s="9"/>
      <c r="RGA294" s="9"/>
      <c r="RGB294" s="9"/>
      <c r="RGC294" s="9"/>
      <c r="RGD294" s="9"/>
      <c r="RGE294" s="9"/>
      <c r="RGF294" s="9"/>
      <c r="RGG294" s="9"/>
      <c r="RGH294" s="9"/>
      <c r="RGI294" s="9"/>
      <c r="RGJ294" s="9"/>
      <c r="RGK294" s="9"/>
      <c r="RGL294" s="9"/>
      <c r="RGM294" s="9"/>
      <c r="RGN294" s="9"/>
      <c r="RGO294" s="9"/>
      <c r="RGP294" s="9"/>
      <c r="RGQ294" s="9"/>
      <c r="RGR294" s="9"/>
      <c r="RGS294" s="9"/>
      <c r="RGT294" s="9"/>
      <c r="RGU294" s="9"/>
      <c r="RGV294" s="9"/>
      <c r="RGW294" s="9"/>
      <c r="RGX294" s="9"/>
      <c r="RGY294" s="9"/>
      <c r="RGZ294" s="9"/>
      <c r="RHA294" s="9"/>
      <c r="RHB294" s="9"/>
      <c r="RHC294" s="9"/>
      <c r="RHD294" s="9"/>
      <c r="RHE294" s="9"/>
      <c r="RHF294" s="9"/>
      <c r="RHG294" s="9"/>
      <c r="RHH294" s="9"/>
      <c r="RHI294" s="9"/>
      <c r="RHJ294" s="9"/>
      <c r="RHK294" s="9"/>
      <c r="RHL294" s="9"/>
      <c r="RHM294" s="9"/>
      <c r="RHN294" s="9"/>
      <c r="RHO294" s="9"/>
      <c r="RHP294" s="9"/>
      <c r="RHQ294" s="9"/>
      <c r="RHR294" s="9"/>
      <c r="RHS294" s="9"/>
      <c r="RHT294" s="9"/>
      <c r="RHU294" s="9"/>
      <c r="RHV294" s="9"/>
      <c r="RHW294" s="9"/>
      <c r="RHX294" s="9"/>
      <c r="RHY294" s="9"/>
      <c r="RHZ294" s="9"/>
      <c r="RIA294" s="9"/>
      <c r="RIB294" s="9"/>
      <c r="RIC294" s="9"/>
      <c r="RID294" s="9"/>
      <c r="RIE294" s="9"/>
      <c r="RIF294" s="9"/>
      <c r="RIG294" s="9"/>
      <c r="RIH294" s="9"/>
      <c r="RII294" s="9"/>
      <c r="RIJ294" s="9"/>
      <c r="RIK294" s="9"/>
      <c r="RIL294" s="9"/>
      <c r="RIM294" s="9"/>
      <c r="RIN294" s="9"/>
      <c r="RIO294" s="9"/>
      <c r="RIP294" s="9"/>
      <c r="RIQ294" s="9"/>
      <c r="RIR294" s="9"/>
      <c r="RIS294" s="9"/>
      <c r="RIT294" s="9"/>
      <c r="RIU294" s="9"/>
      <c r="RIV294" s="9"/>
      <c r="RIW294" s="9"/>
      <c r="RIX294" s="9"/>
      <c r="RIY294" s="9"/>
      <c r="RIZ294" s="9"/>
      <c r="RJA294" s="9"/>
      <c r="RJB294" s="9"/>
      <c r="RJC294" s="9"/>
      <c r="RJD294" s="9"/>
      <c r="RJE294" s="9"/>
      <c r="RJF294" s="9"/>
      <c r="RJG294" s="9"/>
      <c r="RJH294" s="9"/>
      <c r="RJI294" s="9"/>
      <c r="RJJ294" s="9"/>
      <c r="RJK294" s="9"/>
      <c r="RJL294" s="9"/>
      <c r="RJM294" s="9"/>
      <c r="RJN294" s="9"/>
      <c r="RJO294" s="9"/>
      <c r="RJP294" s="9"/>
      <c r="RJQ294" s="9"/>
      <c r="RJR294" s="9"/>
      <c r="RJS294" s="9"/>
      <c r="RJT294" s="9"/>
      <c r="RJU294" s="9"/>
      <c r="RJV294" s="9"/>
      <c r="RJW294" s="9"/>
      <c r="RJX294" s="9"/>
      <c r="RJY294" s="9"/>
      <c r="RJZ294" s="9"/>
      <c r="RKA294" s="9"/>
      <c r="RKB294" s="9"/>
      <c r="RKC294" s="9"/>
      <c r="RKD294" s="9"/>
      <c r="RKE294" s="9"/>
      <c r="RKF294" s="9"/>
      <c r="RKG294" s="9"/>
      <c r="RKH294" s="9"/>
      <c r="RKI294" s="9"/>
      <c r="RKJ294" s="9"/>
      <c r="RKK294" s="9"/>
      <c r="RKL294" s="9"/>
      <c r="RKM294" s="9"/>
      <c r="RKN294" s="9"/>
      <c r="RKO294" s="9"/>
      <c r="RKP294" s="9"/>
      <c r="RKQ294" s="9"/>
      <c r="RKR294" s="9"/>
      <c r="RKS294" s="9"/>
      <c r="RKT294" s="9"/>
      <c r="RKU294" s="9"/>
      <c r="RKV294" s="9"/>
      <c r="RKW294" s="9"/>
      <c r="RKX294" s="9"/>
      <c r="RKY294" s="9"/>
      <c r="RKZ294" s="9"/>
      <c r="RLA294" s="9"/>
      <c r="RLB294" s="9"/>
      <c r="RLC294" s="9"/>
      <c r="RLD294" s="9"/>
      <c r="RLE294" s="9"/>
      <c r="RLF294" s="9"/>
      <c r="RLG294" s="9"/>
      <c r="RLH294" s="9"/>
      <c r="RLI294" s="9"/>
      <c r="RLJ294" s="9"/>
      <c r="RLK294" s="9"/>
      <c r="RLL294" s="9"/>
      <c r="RLM294" s="9"/>
      <c r="RLN294" s="9"/>
      <c r="RLO294" s="9"/>
      <c r="RLP294" s="9"/>
      <c r="RLQ294" s="9"/>
      <c r="RLR294" s="9"/>
      <c r="RLS294" s="9"/>
      <c r="RLT294" s="9"/>
      <c r="RLU294" s="9"/>
      <c r="RLV294" s="9"/>
      <c r="RLW294" s="9"/>
      <c r="RLX294" s="9"/>
      <c r="RLY294" s="9"/>
      <c r="RLZ294" s="9"/>
      <c r="RMA294" s="9"/>
      <c r="RMB294" s="9"/>
      <c r="RMC294" s="9"/>
      <c r="RMD294" s="9"/>
      <c r="RME294" s="9"/>
      <c r="RMF294" s="9"/>
      <c r="RMG294" s="9"/>
      <c r="RMH294" s="9"/>
      <c r="RMI294" s="9"/>
      <c r="RMJ294" s="9"/>
      <c r="RMK294" s="9"/>
      <c r="RML294" s="9"/>
      <c r="RMM294" s="9"/>
      <c r="RMN294" s="9"/>
      <c r="RMO294" s="9"/>
      <c r="RMP294" s="9"/>
      <c r="RMQ294" s="9"/>
      <c r="RMR294" s="9"/>
      <c r="RMS294" s="9"/>
      <c r="RMT294" s="9"/>
      <c r="RMU294" s="9"/>
      <c r="RMV294" s="9"/>
      <c r="RMW294" s="9"/>
      <c r="RMX294" s="9"/>
      <c r="RMY294" s="9"/>
      <c r="RMZ294" s="9"/>
      <c r="RNA294" s="9"/>
      <c r="RNB294" s="9"/>
      <c r="RNC294" s="9"/>
      <c r="RND294" s="9"/>
      <c r="RNE294" s="9"/>
      <c r="RNF294" s="9"/>
      <c r="RNG294" s="9"/>
      <c r="RNH294" s="9"/>
      <c r="RNI294" s="9"/>
      <c r="RNJ294" s="9"/>
      <c r="RNK294" s="9"/>
      <c r="RNL294" s="9"/>
      <c r="RNM294" s="9"/>
      <c r="RNN294" s="9"/>
      <c r="RNO294" s="9"/>
      <c r="RNP294" s="9"/>
      <c r="RNQ294" s="9"/>
      <c r="RNR294" s="9"/>
      <c r="RNS294" s="9"/>
      <c r="RNT294" s="9"/>
      <c r="RNU294" s="9"/>
      <c r="RNV294" s="9"/>
      <c r="RNW294" s="9"/>
      <c r="RNX294" s="9"/>
      <c r="RNY294" s="9"/>
      <c r="RNZ294" s="9"/>
      <c r="ROA294" s="9"/>
      <c r="ROB294" s="9"/>
      <c r="ROC294" s="9"/>
      <c r="ROD294" s="9"/>
      <c r="ROE294" s="9"/>
      <c r="ROF294" s="9"/>
      <c r="ROG294" s="9"/>
      <c r="ROH294" s="9"/>
      <c r="ROI294" s="9"/>
      <c r="ROJ294" s="9"/>
      <c r="ROK294" s="9"/>
      <c r="ROL294" s="9"/>
      <c r="ROM294" s="9"/>
      <c r="RON294" s="9"/>
      <c r="ROO294" s="9"/>
      <c r="ROP294" s="9"/>
      <c r="ROQ294" s="9"/>
      <c r="ROR294" s="9"/>
      <c r="ROS294" s="9"/>
      <c r="ROT294" s="9"/>
      <c r="ROU294" s="9"/>
      <c r="ROV294" s="9"/>
      <c r="ROW294" s="9"/>
      <c r="ROX294" s="9"/>
      <c r="ROY294" s="9"/>
      <c r="ROZ294" s="9"/>
      <c r="RPA294" s="9"/>
      <c r="RPB294" s="9"/>
      <c r="RPC294" s="9"/>
      <c r="RPD294" s="9"/>
      <c r="RPE294" s="9"/>
      <c r="RPF294" s="9"/>
      <c r="RPG294" s="9"/>
      <c r="RPH294" s="9"/>
      <c r="RPI294" s="9"/>
      <c r="RPJ294" s="9"/>
      <c r="RPK294" s="9"/>
      <c r="RPL294" s="9"/>
      <c r="RPM294" s="9"/>
      <c r="RPN294" s="9"/>
      <c r="RPO294" s="9"/>
      <c r="RPP294" s="9"/>
      <c r="RPQ294" s="9"/>
      <c r="RPR294" s="9"/>
      <c r="RPS294" s="9"/>
      <c r="RPT294" s="9"/>
      <c r="RPU294" s="9"/>
      <c r="RPV294" s="9"/>
      <c r="RPW294" s="9"/>
      <c r="RPX294" s="9"/>
      <c r="RPY294" s="9"/>
      <c r="RPZ294" s="9"/>
      <c r="RQA294" s="9"/>
      <c r="RQB294" s="9"/>
      <c r="RQC294" s="9"/>
      <c r="RQD294" s="9"/>
      <c r="RQE294" s="9"/>
      <c r="RQF294" s="9"/>
      <c r="RQG294" s="9"/>
      <c r="RQH294" s="9"/>
      <c r="RQI294" s="9"/>
      <c r="RQJ294" s="9"/>
      <c r="RQK294" s="9"/>
      <c r="RQL294" s="9"/>
      <c r="RQM294" s="9"/>
      <c r="RQN294" s="9"/>
      <c r="RQO294" s="9"/>
      <c r="RQP294" s="9"/>
      <c r="RQQ294" s="9"/>
      <c r="RQR294" s="9"/>
      <c r="RQS294" s="9"/>
      <c r="RQT294" s="9"/>
      <c r="RQU294" s="9"/>
      <c r="RQV294" s="9"/>
      <c r="RQW294" s="9"/>
      <c r="RQX294" s="9"/>
      <c r="RQY294" s="9"/>
      <c r="RQZ294" s="9"/>
      <c r="RRA294" s="9"/>
      <c r="RRB294" s="9"/>
      <c r="RRC294" s="9"/>
      <c r="RRD294" s="9"/>
      <c r="RRE294" s="9"/>
      <c r="RRF294" s="9"/>
      <c r="RRG294" s="9"/>
      <c r="RRH294" s="9"/>
      <c r="RRI294" s="9"/>
      <c r="RRJ294" s="9"/>
      <c r="RRK294" s="9"/>
      <c r="RRL294" s="9"/>
      <c r="RRM294" s="9"/>
      <c r="RRN294" s="9"/>
      <c r="RRO294" s="9"/>
      <c r="RRP294" s="9"/>
      <c r="RRQ294" s="9"/>
      <c r="RRR294" s="9"/>
      <c r="RRS294" s="9"/>
      <c r="RRT294" s="9"/>
      <c r="RRU294" s="9"/>
      <c r="RRV294" s="9"/>
      <c r="RRW294" s="9"/>
      <c r="RRX294" s="9"/>
      <c r="RRY294" s="9"/>
      <c r="RRZ294" s="9"/>
      <c r="RSA294" s="9"/>
      <c r="RSB294" s="9"/>
      <c r="RSC294" s="9"/>
      <c r="RSD294" s="9"/>
      <c r="RSE294" s="9"/>
      <c r="RSF294" s="9"/>
      <c r="RSG294" s="9"/>
      <c r="RSH294" s="9"/>
      <c r="RSI294" s="9"/>
      <c r="RSJ294" s="9"/>
      <c r="RSK294" s="9"/>
      <c r="RSL294" s="9"/>
      <c r="RSM294" s="9"/>
      <c r="RSN294" s="9"/>
      <c r="RSO294" s="9"/>
      <c r="RSP294" s="9"/>
      <c r="RSQ294" s="9"/>
      <c r="RSR294" s="9"/>
      <c r="RSS294" s="9"/>
      <c r="RST294" s="9"/>
      <c r="RSU294" s="9"/>
      <c r="RSV294" s="9"/>
      <c r="RSW294" s="9"/>
      <c r="RSX294" s="9"/>
      <c r="RSY294" s="9"/>
      <c r="RSZ294" s="9"/>
      <c r="RTA294" s="9"/>
      <c r="RTB294" s="9"/>
      <c r="RTC294" s="9"/>
      <c r="RTD294" s="9"/>
      <c r="RTE294" s="9"/>
      <c r="RTF294" s="9"/>
      <c r="RTG294" s="9"/>
      <c r="RTH294" s="9"/>
      <c r="RTI294" s="9"/>
      <c r="RTJ294" s="9"/>
      <c r="RTK294" s="9"/>
      <c r="RTL294" s="9"/>
      <c r="RTM294" s="9"/>
      <c r="RTN294" s="9"/>
      <c r="RTO294" s="9"/>
      <c r="RTP294" s="9"/>
      <c r="RTQ294" s="9"/>
      <c r="RTR294" s="9"/>
      <c r="RTS294" s="9"/>
      <c r="RTT294" s="9"/>
      <c r="RTU294" s="9"/>
      <c r="RTV294" s="9"/>
      <c r="RTW294" s="9"/>
      <c r="RTX294" s="9"/>
      <c r="RTY294" s="9"/>
      <c r="RTZ294" s="9"/>
      <c r="RUA294" s="9"/>
      <c r="RUB294" s="9"/>
      <c r="RUC294" s="9"/>
      <c r="RUD294" s="9"/>
      <c r="RUE294" s="9"/>
      <c r="RUF294" s="9"/>
      <c r="RUG294" s="9"/>
      <c r="RUH294" s="9"/>
      <c r="RUI294" s="9"/>
      <c r="RUJ294" s="9"/>
      <c r="RUK294" s="9"/>
      <c r="RUL294" s="9"/>
      <c r="RUM294" s="9"/>
      <c r="RUN294" s="9"/>
      <c r="RUO294" s="9"/>
      <c r="RUP294" s="9"/>
      <c r="RUQ294" s="9"/>
      <c r="RUR294" s="9"/>
      <c r="RUS294" s="9"/>
      <c r="RUT294" s="9"/>
      <c r="RUU294" s="9"/>
      <c r="RUV294" s="9"/>
      <c r="RUW294" s="9"/>
      <c r="RUX294" s="9"/>
      <c r="RUY294" s="9"/>
      <c r="RUZ294" s="9"/>
      <c r="RVA294" s="9"/>
      <c r="RVB294" s="9"/>
      <c r="RVC294" s="9"/>
      <c r="RVD294" s="9"/>
      <c r="RVE294" s="9"/>
      <c r="RVF294" s="9"/>
      <c r="RVG294" s="9"/>
      <c r="RVH294" s="9"/>
      <c r="RVI294" s="9"/>
      <c r="RVJ294" s="9"/>
      <c r="RVK294" s="9"/>
      <c r="RVL294" s="9"/>
      <c r="RVM294" s="9"/>
      <c r="RVN294" s="9"/>
      <c r="RVO294" s="9"/>
      <c r="RVP294" s="9"/>
      <c r="RVQ294" s="9"/>
      <c r="RVR294" s="9"/>
      <c r="RVS294" s="9"/>
      <c r="RVT294" s="9"/>
      <c r="RVU294" s="9"/>
      <c r="RVV294" s="9"/>
      <c r="RVW294" s="9"/>
      <c r="RVX294" s="9"/>
      <c r="RVY294" s="9"/>
      <c r="RVZ294" s="9"/>
      <c r="RWA294" s="9"/>
      <c r="RWB294" s="9"/>
      <c r="RWC294" s="9"/>
      <c r="RWD294" s="9"/>
      <c r="RWE294" s="9"/>
      <c r="RWF294" s="9"/>
      <c r="RWG294" s="9"/>
      <c r="RWH294" s="9"/>
      <c r="RWI294" s="9"/>
      <c r="RWJ294" s="9"/>
      <c r="RWK294" s="9"/>
      <c r="RWL294" s="9"/>
      <c r="RWM294" s="9"/>
      <c r="RWN294" s="9"/>
      <c r="RWO294" s="9"/>
      <c r="RWP294" s="9"/>
      <c r="RWQ294" s="9"/>
      <c r="RWR294" s="9"/>
      <c r="RWS294" s="9"/>
      <c r="RWT294" s="9"/>
      <c r="RWU294" s="9"/>
      <c r="RWV294" s="9"/>
      <c r="RWW294" s="9"/>
      <c r="RWX294" s="9"/>
      <c r="RWY294" s="9"/>
      <c r="RWZ294" s="9"/>
      <c r="RXA294" s="9"/>
      <c r="RXB294" s="9"/>
      <c r="RXC294" s="9"/>
      <c r="RXD294" s="9"/>
      <c r="RXE294" s="9"/>
      <c r="RXF294" s="9"/>
      <c r="RXG294" s="9"/>
      <c r="RXH294" s="9"/>
      <c r="RXI294" s="9"/>
      <c r="RXJ294" s="9"/>
      <c r="RXK294" s="9"/>
      <c r="RXL294" s="9"/>
      <c r="RXM294" s="9"/>
      <c r="RXN294" s="9"/>
      <c r="RXO294" s="9"/>
      <c r="RXP294" s="9"/>
      <c r="RXQ294" s="9"/>
      <c r="RXR294" s="9"/>
      <c r="RXS294" s="9"/>
      <c r="RXT294" s="9"/>
      <c r="RXU294" s="9"/>
      <c r="RXV294" s="9"/>
      <c r="RXW294" s="9"/>
      <c r="RXX294" s="9"/>
      <c r="RXY294" s="9"/>
      <c r="RXZ294" s="9"/>
      <c r="RYA294" s="9"/>
      <c r="RYB294" s="9"/>
      <c r="RYC294" s="9"/>
      <c r="RYD294" s="9"/>
      <c r="RYE294" s="9"/>
      <c r="RYF294" s="9"/>
      <c r="RYG294" s="9"/>
      <c r="RYH294" s="9"/>
      <c r="RYI294" s="9"/>
      <c r="RYJ294" s="9"/>
      <c r="RYK294" s="9"/>
      <c r="RYL294" s="9"/>
      <c r="RYM294" s="9"/>
      <c r="RYN294" s="9"/>
      <c r="RYO294" s="9"/>
      <c r="RYP294" s="9"/>
      <c r="RYQ294" s="9"/>
      <c r="RYR294" s="9"/>
      <c r="RYS294" s="9"/>
      <c r="RYT294" s="9"/>
      <c r="RYU294" s="9"/>
      <c r="RYV294" s="9"/>
      <c r="RYW294" s="9"/>
      <c r="RYX294" s="9"/>
      <c r="RYY294" s="9"/>
      <c r="RYZ294" s="9"/>
      <c r="RZA294" s="9"/>
      <c r="RZB294" s="9"/>
      <c r="RZC294" s="9"/>
      <c r="RZD294" s="9"/>
      <c r="RZE294" s="9"/>
      <c r="RZF294" s="9"/>
      <c r="RZG294" s="9"/>
      <c r="RZH294" s="9"/>
      <c r="RZI294" s="9"/>
      <c r="RZJ294" s="9"/>
      <c r="RZK294" s="9"/>
      <c r="RZL294" s="9"/>
      <c r="RZM294" s="9"/>
      <c r="RZN294" s="9"/>
      <c r="RZO294" s="9"/>
      <c r="RZP294" s="9"/>
      <c r="RZQ294" s="9"/>
      <c r="RZR294" s="9"/>
      <c r="RZS294" s="9"/>
      <c r="RZT294" s="9"/>
      <c r="RZU294" s="9"/>
      <c r="RZV294" s="9"/>
      <c r="RZW294" s="9"/>
      <c r="RZX294" s="9"/>
      <c r="RZY294" s="9"/>
      <c r="RZZ294" s="9"/>
      <c r="SAA294" s="9"/>
      <c r="SAB294" s="9"/>
      <c r="SAC294" s="9"/>
      <c r="SAD294" s="9"/>
      <c r="SAE294" s="9"/>
      <c r="SAF294" s="9"/>
      <c r="SAG294" s="9"/>
      <c r="SAH294" s="9"/>
      <c r="SAI294" s="9"/>
      <c r="SAJ294" s="9"/>
      <c r="SAK294" s="9"/>
      <c r="SAL294" s="9"/>
      <c r="SAM294" s="9"/>
      <c r="SAN294" s="9"/>
      <c r="SAO294" s="9"/>
      <c r="SAP294" s="9"/>
      <c r="SAQ294" s="9"/>
      <c r="SAR294" s="9"/>
      <c r="SAS294" s="9"/>
      <c r="SAT294" s="9"/>
      <c r="SAU294" s="9"/>
      <c r="SAV294" s="9"/>
      <c r="SAW294" s="9"/>
      <c r="SAX294" s="9"/>
      <c r="SAY294" s="9"/>
      <c r="SAZ294" s="9"/>
      <c r="SBA294" s="9"/>
      <c r="SBB294" s="9"/>
      <c r="SBC294" s="9"/>
      <c r="SBD294" s="9"/>
      <c r="SBE294" s="9"/>
      <c r="SBF294" s="9"/>
      <c r="SBG294" s="9"/>
      <c r="SBH294" s="9"/>
      <c r="SBI294" s="9"/>
      <c r="SBJ294" s="9"/>
      <c r="SBK294" s="9"/>
      <c r="SBL294" s="9"/>
      <c r="SBM294" s="9"/>
      <c r="SBN294" s="9"/>
      <c r="SBO294" s="9"/>
      <c r="SBP294" s="9"/>
      <c r="SBQ294" s="9"/>
      <c r="SBR294" s="9"/>
      <c r="SBS294" s="9"/>
      <c r="SBT294" s="9"/>
      <c r="SBU294" s="9"/>
      <c r="SBV294" s="9"/>
      <c r="SBW294" s="9"/>
      <c r="SBX294" s="9"/>
      <c r="SBY294" s="9"/>
      <c r="SBZ294" s="9"/>
      <c r="SCA294" s="9"/>
      <c r="SCB294" s="9"/>
      <c r="SCC294" s="9"/>
      <c r="SCD294" s="9"/>
      <c r="SCE294" s="9"/>
      <c r="SCF294" s="9"/>
      <c r="SCG294" s="9"/>
      <c r="SCH294" s="9"/>
      <c r="SCI294" s="9"/>
      <c r="SCJ294" s="9"/>
      <c r="SCK294" s="9"/>
      <c r="SCL294" s="9"/>
      <c r="SCM294" s="9"/>
      <c r="SCN294" s="9"/>
      <c r="SCO294" s="9"/>
      <c r="SCP294" s="9"/>
      <c r="SCQ294" s="9"/>
      <c r="SCR294" s="9"/>
      <c r="SCS294" s="9"/>
      <c r="SCT294" s="9"/>
      <c r="SCU294" s="9"/>
      <c r="SCV294" s="9"/>
      <c r="SCW294" s="9"/>
      <c r="SCX294" s="9"/>
      <c r="SCY294" s="9"/>
      <c r="SCZ294" s="9"/>
      <c r="SDA294" s="9"/>
      <c r="SDB294" s="9"/>
      <c r="SDC294" s="9"/>
      <c r="SDD294" s="9"/>
      <c r="SDE294" s="9"/>
      <c r="SDF294" s="9"/>
      <c r="SDG294" s="9"/>
      <c r="SDH294" s="9"/>
      <c r="SDI294" s="9"/>
      <c r="SDJ294" s="9"/>
      <c r="SDK294" s="9"/>
      <c r="SDL294" s="9"/>
      <c r="SDM294" s="9"/>
      <c r="SDN294" s="9"/>
      <c r="SDO294" s="9"/>
      <c r="SDP294" s="9"/>
      <c r="SDQ294" s="9"/>
      <c r="SDR294" s="9"/>
      <c r="SDS294" s="9"/>
      <c r="SDT294" s="9"/>
      <c r="SDU294" s="9"/>
      <c r="SDV294" s="9"/>
      <c r="SDW294" s="9"/>
      <c r="SDX294" s="9"/>
      <c r="SDY294" s="9"/>
      <c r="SDZ294" s="9"/>
      <c r="SEA294" s="9"/>
      <c r="SEB294" s="9"/>
      <c r="SEC294" s="9"/>
      <c r="SED294" s="9"/>
      <c r="SEE294" s="9"/>
      <c r="SEF294" s="9"/>
      <c r="SEG294" s="9"/>
      <c r="SEH294" s="9"/>
      <c r="SEI294" s="9"/>
      <c r="SEJ294" s="9"/>
      <c r="SEK294" s="9"/>
      <c r="SEL294" s="9"/>
      <c r="SEM294" s="9"/>
      <c r="SEN294" s="9"/>
      <c r="SEO294" s="9"/>
      <c r="SEP294" s="9"/>
      <c r="SEQ294" s="9"/>
      <c r="SER294" s="9"/>
      <c r="SES294" s="9"/>
      <c r="SET294" s="9"/>
      <c r="SEU294" s="9"/>
      <c r="SEV294" s="9"/>
      <c r="SEW294" s="9"/>
      <c r="SEX294" s="9"/>
      <c r="SEY294" s="9"/>
      <c r="SEZ294" s="9"/>
      <c r="SFA294" s="9"/>
      <c r="SFB294" s="9"/>
      <c r="SFC294" s="9"/>
      <c r="SFD294" s="9"/>
      <c r="SFE294" s="9"/>
      <c r="SFF294" s="9"/>
      <c r="SFG294" s="9"/>
      <c r="SFH294" s="9"/>
      <c r="SFI294" s="9"/>
      <c r="SFJ294" s="9"/>
      <c r="SFK294" s="9"/>
      <c r="SFL294" s="9"/>
      <c r="SFM294" s="9"/>
      <c r="SFN294" s="9"/>
      <c r="SFO294" s="9"/>
      <c r="SFP294" s="9"/>
      <c r="SFQ294" s="9"/>
      <c r="SFR294" s="9"/>
      <c r="SFS294" s="9"/>
      <c r="SFT294" s="9"/>
      <c r="SFU294" s="9"/>
      <c r="SFV294" s="9"/>
      <c r="SFW294" s="9"/>
      <c r="SFX294" s="9"/>
      <c r="SFY294" s="9"/>
      <c r="SFZ294" s="9"/>
      <c r="SGA294" s="9"/>
      <c r="SGB294" s="9"/>
      <c r="SGC294" s="9"/>
      <c r="SGD294" s="9"/>
      <c r="SGE294" s="9"/>
      <c r="SGF294" s="9"/>
      <c r="SGG294" s="9"/>
      <c r="SGH294" s="9"/>
      <c r="SGI294" s="9"/>
      <c r="SGJ294" s="9"/>
      <c r="SGK294" s="9"/>
      <c r="SGL294" s="9"/>
      <c r="SGM294" s="9"/>
      <c r="SGN294" s="9"/>
      <c r="SGO294" s="9"/>
      <c r="SGP294" s="9"/>
      <c r="SGQ294" s="9"/>
      <c r="SGR294" s="9"/>
      <c r="SGS294" s="9"/>
      <c r="SGT294" s="9"/>
      <c r="SGU294" s="9"/>
      <c r="SGV294" s="9"/>
      <c r="SGW294" s="9"/>
      <c r="SGX294" s="9"/>
      <c r="SGY294" s="9"/>
      <c r="SGZ294" s="9"/>
      <c r="SHA294" s="9"/>
      <c r="SHB294" s="9"/>
      <c r="SHC294" s="9"/>
      <c r="SHD294" s="9"/>
      <c r="SHE294" s="9"/>
      <c r="SHF294" s="9"/>
      <c r="SHG294" s="9"/>
      <c r="SHH294" s="9"/>
      <c r="SHI294" s="9"/>
      <c r="SHJ294" s="9"/>
      <c r="SHK294" s="9"/>
      <c r="SHL294" s="9"/>
      <c r="SHM294" s="9"/>
      <c r="SHN294" s="9"/>
      <c r="SHO294" s="9"/>
      <c r="SHP294" s="9"/>
      <c r="SHQ294" s="9"/>
      <c r="SHR294" s="9"/>
      <c r="SHS294" s="9"/>
      <c r="SHT294" s="9"/>
      <c r="SHU294" s="9"/>
      <c r="SHV294" s="9"/>
      <c r="SHW294" s="9"/>
      <c r="SHX294" s="9"/>
      <c r="SHY294" s="9"/>
      <c r="SHZ294" s="9"/>
      <c r="SIA294" s="9"/>
      <c r="SIB294" s="9"/>
      <c r="SIC294" s="9"/>
      <c r="SID294" s="9"/>
      <c r="SIE294" s="9"/>
      <c r="SIF294" s="9"/>
      <c r="SIG294" s="9"/>
      <c r="SIH294" s="9"/>
      <c r="SII294" s="9"/>
      <c r="SIJ294" s="9"/>
      <c r="SIK294" s="9"/>
      <c r="SIL294" s="9"/>
      <c r="SIM294" s="9"/>
      <c r="SIN294" s="9"/>
      <c r="SIO294" s="9"/>
      <c r="SIP294" s="9"/>
      <c r="SIQ294" s="9"/>
      <c r="SIR294" s="9"/>
      <c r="SIS294" s="9"/>
      <c r="SIT294" s="9"/>
      <c r="SIU294" s="9"/>
      <c r="SIV294" s="9"/>
      <c r="SIW294" s="9"/>
      <c r="SIX294" s="9"/>
      <c r="SIY294" s="9"/>
      <c r="SIZ294" s="9"/>
      <c r="SJA294" s="9"/>
      <c r="SJB294" s="9"/>
      <c r="SJC294" s="9"/>
      <c r="SJD294" s="9"/>
      <c r="SJE294" s="9"/>
      <c r="SJF294" s="9"/>
      <c r="SJG294" s="9"/>
      <c r="SJH294" s="9"/>
      <c r="SJI294" s="9"/>
      <c r="SJJ294" s="9"/>
      <c r="SJK294" s="9"/>
      <c r="SJL294" s="9"/>
      <c r="SJM294" s="9"/>
      <c r="SJN294" s="9"/>
      <c r="SJO294" s="9"/>
      <c r="SJP294" s="9"/>
      <c r="SJQ294" s="9"/>
      <c r="SJR294" s="9"/>
      <c r="SJS294" s="9"/>
      <c r="SJT294" s="9"/>
      <c r="SJU294" s="9"/>
      <c r="SJV294" s="9"/>
      <c r="SJW294" s="9"/>
      <c r="SJX294" s="9"/>
      <c r="SJY294" s="9"/>
      <c r="SJZ294" s="9"/>
      <c r="SKA294" s="9"/>
      <c r="SKB294" s="9"/>
      <c r="SKC294" s="9"/>
      <c r="SKD294" s="9"/>
      <c r="SKE294" s="9"/>
      <c r="SKF294" s="9"/>
      <c r="SKG294" s="9"/>
      <c r="SKH294" s="9"/>
      <c r="SKI294" s="9"/>
      <c r="SKJ294" s="9"/>
      <c r="SKK294" s="9"/>
      <c r="SKL294" s="9"/>
      <c r="SKM294" s="9"/>
      <c r="SKN294" s="9"/>
      <c r="SKO294" s="9"/>
      <c r="SKP294" s="9"/>
      <c r="SKQ294" s="9"/>
      <c r="SKR294" s="9"/>
      <c r="SKS294" s="9"/>
      <c r="SKT294" s="9"/>
      <c r="SKU294" s="9"/>
      <c r="SKV294" s="9"/>
      <c r="SKW294" s="9"/>
      <c r="SKX294" s="9"/>
      <c r="SKY294" s="9"/>
      <c r="SKZ294" s="9"/>
      <c r="SLA294" s="9"/>
      <c r="SLB294" s="9"/>
      <c r="SLC294" s="9"/>
      <c r="SLD294" s="9"/>
      <c r="SLE294" s="9"/>
      <c r="SLF294" s="9"/>
      <c r="SLG294" s="9"/>
      <c r="SLH294" s="9"/>
      <c r="SLI294" s="9"/>
      <c r="SLJ294" s="9"/>
      <c r="SLK294" s="9"/>
      <c r="SLL294" s="9"/>
      <c r="SLM294" s="9"/>
      <c r="SLN294" s="9"/>
      <c r="SLO294" s="9"/>
      <c r="SLP294" s="9"/>
      <c r="SLQ294" s="9"/>
      <c r="SLR294" s="9"/>
      <c r="SLS294" s="9"/>
      <c r="SLT294" s="9"/>
      <c r="SLU294" s="9"/>
      <c r="SLV294" s="9"/>
      <c r="SLW294" s="9"/>
      <c r="SLX294" s="9"/>
      <c r="SLY294" s="9"/>
      <c r="SLZ294" s="9"/>
      <c r="SMA294" s="9"/>
      <c r="SMB294" s="9"/>
      <c r="SMC294" s="9"/>
      <c r="SMD294" s="9"/>
      <c r="SME294" s="9"/>
      <c r="SMF294" s="9"/>
      <c r="SMG294" s="9"/>
      <c r="SMH294" s="9"/>
      <c r="SMI294" s="9"/>
      <c r="SMJ294" s="9"/>
      <c r="SMK294" s="9"/>
      <c r="SML294" s="9"/>
      <c r="SMM294" s="9"/>
      <c r="SMN294" s="9"/>
      <c r="SMO294" s="9"/>
      <c r="SMP294" s="9"/>
      <c r="SMQ294" s="9"/>
      <c r="SMR294" s="9"/>
      <c r="SMS294" s="9"/>
      <c r="SMT294" s="9"/>
      <c r="SMU294" s="9"/>
      <c r="SMV294" s="9"/>
      <c r="SMW294" s="9"/>
      <c r="SMX294" s="9"/>
      <c r="SMY294" s="9"/>
      <c r="SMZ294" s="9"/>
      <c r="SNA294" s="9"/>
      <c r="SNB294" s="9"/>
      <c r="SNC294" s="9"/>
      <c r="SND294" s="9"/>
      <c r="SNE294" s="9"/>
      <c r="SNF294" s="9"/>
      <c r="SNG294" s="9"/>
      <c r="SNH294" s="9"/>
      <c r="SNI294" s="9"/>
      <c r="SNJ294" s="9"/>
      <c r="SNK294" s="9"/>
      <c r="SNL294" s="9"/>
      <c r="SNM294" s="9"/>
      <c r="SNN294" s="9"/>
      <c r="SNO294" s="9"/>
      <c r="SNP294" s="9"/>
      <c r="SNQ294" s="9"/>
      <c r="SNR294" s="9"/>
      <c r="SNS294" s="9"/>
      <c r="SNT294" s="9"/>
      <c r="SNU294" s="9"/>
      <c r="SNV294" s="9"/>
      <c r="SNW294" s="9"/>
      <c r="SNX294" s="9"/>
      <c r="SNY294" s="9"/>
      <c r="SNZ294" s="9"/>
      <c r="SOA294" s="9"/>
      <c r="SOB294" s="9"/>
      <c r="SOC294" s="9"/>
      <c r="SOD294" s="9"/>
      <c r="SOE294" s="9"/>
      <c r="SOF294" s="9"/>
      <c r="SOG294" s="9"/>
      <c r="SOH294" s="9"/>
      <c r="SOI294" s="9"/>
      <c r="SOJ294" s="9"/>
      <c r="SOK294" s="9"/>
      <c r="SOL294" s="9"/>
      <c r="SOM294" s="9"/>
      <c r="SON294" s="9"/>
      <c r="SOO294" s="9"/>
      <c r="SOP294" s="9"/>
      <c r="SOQ294" s="9"/>
      <c r="SOR294" s="9"/>
      <c r="SOS294" s="9"/>
      <c r="SOT294" s="9"/>
      <c r="SOU294" s="9"/>
      <c r="SOV294" s="9"/>
      <c r="SOW294" s="9"/>
      <c r="SOX294" s="9"/>
      <c r="SOY294" s="9"/>
      <c r="SOZ294" s="9"/>
      <c r="SPA294" s="9"/>
      <c r="SPB294" s="9"/>
      <c r="SPC294" s="9"/>
      <c r="SPD294" s="9"/>
      <c r="SPE294" s="9"/>
      <c r="SPF294" s="9"/>
      <c r="SPG294" s="9"/>
      <c r="SPH294" s="9"/>
      <c r="SPI294" s="9"/>
      <c r="SPJ294" s="9"/>
      <c r="SPK294" s="9"/>
      <c r="SPL294" s="9"/>
      <c r="SPM294" s="9"/>
      <c r="SPN294" s="9"/>
      <c r="SPO294" s="9"/>
      <c r="SPP294" s="9"/>
      <c r="SPQ294" s="9"/>
      <c r="SPR294" s="9"/>
      <c r="SPS294" s="9"/>
      <c r="SPT294" s="9"/>
      <c r="SPU294" s="9"/>
      <c r="SPV294" s="9"/>
      <c r="SPW294" s="9"/>
      <c r="SPX294" s="9"/>
      <c r="SPY294" s="9"/>
      <c r="SPZ294" s="9"/>
      <c r="SQA294" s="9"/>
      <c r="SQB294" s="9"/>
      <c r="SQC294" s="9"/>
      <c r="SQD294" s="9"/>
      <c r="SQE294" s="9"/>
      <c r="SQF294" s="9"/>
      <c r="SQG294" s="9"/>
      <c r="SQH294" s="9"/>
      <c r="SQI294" s="9"/>
      <c r="SQJ294" s="9"/>
      <c r="SQK294" s="9"/>
      <c r="SQL294" s="9"/>
      <c r="SQM294" s="9"/>
      <c r="SQN294" s="9"/>
      <c r="SQO294" s="9"/>
      <c r="SQP294" s="9"/>
      <c r="SQQ294" s="9"/>
      <c r="SQR294" s="9"/>
      <c r="SQS294" s="9"/>
      <c r="SQT294" s="9"/>
      <c r="SQU294" s="9"/>
      <c r="SQV294" s="9"/>
      <c r="SQW294" s="9"/>
      <c r="SQX294" s="9"/>
      <c r="SQY294" s="9"/>
      <c r="SQZ294" s="9"/>
      <c r="SRA294" s="9"/>
      <c r="SRB294" s="9"/>
      <c r="SRC294" s="9"/>
      <c r="SRD294" s="9"/>
      <c r="SRE294" s="9"/>
      <c r="SRF294" s="9"/>
      <c r="SRG294" s="9"/>
      <c r="SRH294" s="9"/>
      <c r="SRI294" s="9"/>
      <c r="SRJ294" s="9"/>
      <c r="SRK294" s="9"/>
      <c r="SRL294" s="9"/>
      <c r="SRM294" s="9"/>
      <c r="SRN294" s="9"/>
      <c r="SRO294" s="9"/>
      <c r="SRP294" s="9"/>
      <c r="SRQ294" s="9"/>
      <c r="SRR294" s="9"/>
      <c r="SRS294" s="9"/>
      <c r="SRT294" s="9"/>
      <c r="SRU294" s="9"/>
      <c r="SRV294" s="9"/>
      <c r="SRW294" s="9"/>
      <c r="SRX294" s="9"/>
      <c r="SRY294" s="9"/>
      <c r="SRZ294" s="9"/>
      <c r="SSA294" s="9"/>
      <c r="SSB294" s="9"/>
      <c r="SSC294" s="9"/>
      <c r="SSD294" s="9"/>
      <c r="SSE294" s="9"/>
      <c r="SSF294" s="9"/>
      <c r="SSG294" s="9"/>
      <c r="SSH294" s="9"/>
      <c r="SSI294" s="9"/>
      <c r="SSJ294" s="9"/>
      <c r="SSK294" s="9"/>
      <c r="SSL294" s="9"/>
      <c r="SSM294" s="9"/>
      <c r="SSN294" s="9"/>
      <c r="SSO294" s="9"/>
      <c r="SSP294" s="9"/>
      <c r="SSQ294" s="9"/>
      <c r="SSR294" s="9"/>
      <c r="SSS294" s="9"/>
      <c r="SST294" s="9"/>
      <c r="SSU294" s="9"/>
      <c r="SSV294" s="9"/>
      <c r="SSW294" s="9"/>
      <c r="SSX294" s="9"/>
      <c r="SSY294" s="9"/>
      <c r="SSZ294" s="9"/>
      <c r="STA294" s="9"/>
      <c r="STB294" s="9"/>
      <c r="STC294" s="9"/>
      <c r="STD294" s="9"/>
      <c r="STE294" s="9"/>
      <c r="STF294" s="9"/>
      <c r="STG294" s="9"/>
      <c r="STH294" s="9"/>
      <c r="STI294" s="9"/>
      <c r="STJ294" s="9"/>
      <c r="STK294" s="9"/>
      <c r="STL294" s="9"/>
      <c r="STM294" s="9"/>
      <c r="STN294" s="9"/>
      <c r="STO294" s="9"/>
      <c r="STP294" s="9"/>
      <c r="STQ294" s="9"/>
      <c r="STR294" s="9"/>
      <c r="STS294" s="9"/>
      <c r="STT294" s="9"/>
      <c r="STU294" s="9"/>
      <c r="STV294" s="9"/>
      <c r="STW294" s="9"/>
      <c r="STX294" s="9"/>
      <c r="STY294" s="9"/>
      <c r="STZ294" s="9"/>
      <c r="SUA294" s="9"/>
      <c r="SUB294" s="9"/>
      <c r="SUC294" s="9"/>
      <c r="SUD294" s="9"/>
      <c r="SUE294" s="9"/>
      <c r="SUF294" s="9"/>
      <c r="SUG294" s="9"/>
      <c r="SUH294" s="9"/>
      <c r="SUI294" s="9"/>
      <c r="SUJ294" s="9"/>
      <c r="SUK294" s="9"/>
      <c r="SUL294" s="9"/>
      <c r="SUM294" s="9"/>
      <c r="SUN294" s="9"/>
      <c r="SUO294" s="9"/>
      <c r="SUP294" s="9"/>
      <c r="SUQ294" s="9"/>
      <c r="SUR294" s="9"/>
      <c r="SUS294" s="9"/>
      <c r="SUT294" s="9"/>
      <c r="SUU294" s="9"/>
      <c r="SUV294" s="9"/>
      <c r="SUW294" s="9"/>
      <c r="SUX294" s="9"/>
      <c r="SUY294" s="9"/>
      <c r="SUZ294" s="9"/>
      <c r="SVA294" s="9"/>
      <c r="SVB294" s="9"/>
      <c r="SVC294" s="9"/>
      <c r="SVD294" s="9"/>
      <c r="SVE294" s="9"/>
      <c r="SVF294" s="9"/>
      <c r="SVG294" s="9"/>
      <c r="SVH294" s="9"/>
      <c r="SVI294" s="9"/>
      <c r="SVJ294" s="9"/>
      <c r="SVK294" s="9"/>
      <c r="SVL294" s="9"/>
      <c r="SVM294" s="9"/>
      <c r="SVN294" s="9"/>
      <c r="SVO294" s="9"/>
      <c r="SVP294" s="9"/>
      <c r="SVQ294" s="9"/>
      <c r="SVR294" s="9"/>
      <c r="SVS294" s="9"/>
      <c r="SVT294" s="9"/>
      <c r="SVU294" s="9"/>
      <c r="SVV294" s="9"/>
      <c r="SVW294" s="9"/>
      <c r="SVX294" s="9"/>
      <c r="SVY294" s="9"/>
      <c r="SVZ294" s="9"/>
      <c r="SWA294" s="9"/>
      <c r="SWB294" s="9"/>
      <c r="SWC294" s="9"/>
      <c r="SWD294" s="9"/>
      <c r="SWE294" s="9"/>
      <c r="SWF294" s="9"/>
      <c r="SWG294" s="9"/>
      <c r="SWH294" s="9"/>
      <c r="SWI294" s="9"/>
      <c r="SWJ294" s="9"/>
      <c r="SWK294" s="9"/>
      <c r="SWL294" s="9"/>
      <c r="SWM294" s="9"/>
      <c r="SWN294" s="9"/>
      <c r="SWO294" s="9"/>
      <c r="SWP294" s="9"/>
      <c r="SWQ294" s="9"/>
      <c r="SWR294" s="9"/>
      <c r="SWS294" s="9"/>
      <c r="SWT294" s="9"/>
      <c r="SWU294" s="9"/>
      <c r="SWV294" s="9"/>
      <c r="SWW294" s="9"/>
      <c r="SWX294" s="9"/>
      <c r="SWY294" s="9"/>
      <c r="SWZ294" s="9"/>
      <c r="SXA294" s="9"/>
      <c r="SXB294" s="9"/>
      <c r="SXC294" s="9"/>
      <c r="SXD294" s="9"/>
      <c r="SXE294" s="9"/>
      <c r="SXF294" s="9"/>
      <c r="SXG294" s="9"/>
      <c r="SXH294" s="9"/>
      <c r="SXI294" s="9"/>
      <c r="SXJ294" s="9"/>
      <c r="SXK294" s="9"/>
      <c r="SXL294" s="9"/>
      <c r="SXM294" s="9"/>
      <c r="SXN294" s="9"/>
      <c r="SXO294" s="9"/>
      <c r="SXP294" s="9"/>
      <c r="SXQ294" s="9"/>
      <c r="SXR294" s="9"/>
      <c r="SXS294" s="9"/>
      <c r="SXT294" s="9"/>
      <c r="SXU294" s="9"/>
      <c r="SXV294" s="9"/>
      <c r="SXW294" s="9"/>
      <c r="SXX294" s="9"/>
      <c r="SXY294" s="9"/>
      <c r="SXZ294" s="9"/>
      <c r="SYA294" s="9"/>
      <c r="SYB294" s="9"/>
      <c r="SYC294" s="9"/>
      <c r="SYD294" s="9"/>
      <c r="SYE294" s="9"/>
      <c r="SYF294" s="9"/>
      <c r="SYG294" s="9"/>
      <c r="SYH294" s="9"/>
      <c r="SYI294" s="9"/>
      <c r="SYJ294" s="9"/>
      <c r="SYK294" s="9"/>
      <c r="SYL294" s="9"/>
      <c r="SYM294" s="9"/>
      <c r="SYN294" s="9"/>
      <c r="SYO294" s="9"/>
      <c r="SYP294" s="9"/>
      <c r="SYQ294" s="9"/>
      <c r="SYR294" s="9"/>
      <c r="SYS294" s="9"/>
      <c r="SYT294" s="9"/>
      <c r="SYU294" s="9"/>
      <c r="SYV294" s="9"/>
      <c r="SYW294" s="9"/>
      <c r="SYX294" s="9"/>
      <c r="SYY294" s="9"/>
      <c r="SYZ294" s="9"/>
      <c r="SZA294" s="9"/>
      <c r="SZB294" s="9"/>
      <c r="SZC294" s="9"/>
      <c r="SZD294" s="9"/>
      <c r="SZE294" s="9"/>
      <c r="SZF294" s="9"/>
      <c r="SZG294" s="9"/>
      <c r="SZH294" s="9"/>
      <c r="SZI294" s="9"/>
      <c r="SZJ294" s="9"/>
      <c r="SZK294" s="9"/>
      <c r="SZL294" s="9"/>
      <c r="SZM294" s="9"/>
      <c r="SZN294" s="9"/>
      <c r="SZO294" s="9"/>
      <c r="SZP294" s="9"/>
      <c r="SZQ294" s="9"/>
      <c r="SZR294" s="9"/>
      <c r="SZS294" s="9"/>
      <c r="SZT294" s="9"/>
      <c r="SZU294" s="9"/>
      <c r="SZV294" s="9"/>
      <c r="SZW294" s="9"/>
      <c r="SZX294" s="9"/>
      <c r="SZY294" s="9"/>
      <c r="SZZ294" s="9"/>
      <c r="TAA294" s="9"/>
      <c r="TAB294" s="9"/>
      <c r="TAC294" s="9"/>
      <c r="TAD294" s="9"/>
      <c r="TAE294" s="9"/>
      <c r="TAF294" s="9"/>
      <c r="TAG294" s="9"/>
      <c r="TAH294" s="9"/>
      <c r="TAI294" s="9"/>
      <c r="TAJ294" s="9"/>
      <c r="TAK294" s="9"/>
      <c r="TAL294" s="9"/>
      <c r="TAM294" s="9"/>
      <c r="TAN294" s="9"/>
      <c r="TAO294" s="9"/>
      <c r="TAP294" s="9"/>
      <c r="TAQ294" s="9"/>
      <c r="TAR294" s="9"/>
      <c r="TAS294" s="9"/>
      <c r="TAT294" s="9"/>
      <c r="TAU294" s="9"/>
      <c r="TAV294" s="9"/>
      <c r="TAW294" s="9"/>
      <c r="TAX294" s="9"/>
      <c r="TAY294" s="9"/>
      <c r="TAZ294" s="9"/>
      <c r="TBA294" s="9"/>
      <c r="TBB294" s="9"/>
      <c r="TBC294" s="9"/>
      <c r="TBD294" s="9"/>
      <c r="TBE294" s="9"/>
      <c r="TBF294" s="9"/>
      <c r="TBG294" s="9"/>
      <c r="TBH294" s="9"/>
      <c r="TBI294" s="9"/>
      <c r="TBJ294" s="9"/>
      <c r="TBK294" s="9"/>
      <c r="TBL294" s="9"/>
      <c r="TBM294" s="9"/>
      <c r="TBN294" s="9"/>
      <c r="TBO294" s="9"/>
      <c r="TBP294" s="9"/>
      <c r="TBQ294" s="9"/>
      <c r="TBR294" s="9"/>
      <c r="TBS294" s="9"/>
      <c r="TBT294" s="9"/>
      <c r="TBU294" s="9"/>
      <c r="TBV294" s="9"/>
      <c r="TBW294" s="9"/>
      <c r="TBX294" s="9"/>
      <c r="TBY294" s="9"/>
      <c r="TBZ294" s="9"/>
      <c r="TCA294" s="9"/>
      <c r="TCB294" s="9"/>
      <c r="TCC294" s="9"/>
      <c r="TCD294" s="9"/>
      <c r="TCE294" s="9"/>
      <c r="TCF294" s="9"/>
      <c r="TCG294" s="9"/>
      <c r="TCH294" s="9"/>
      <c r="TCI294" s="9"/>
      <c r="TCJ294" s="9"/>
      <c r="TCK294" s="9"/>
      <c r="TCL294" s="9"/>
      <c r="TCM294" s="9"/>
      <c r="TCN294" s="9"/>
      <c r="TCO294" s="9"/>
      <c r="TCP294" s="9"/>
      <c r="TCQ294" s="9"/>
      <c r="TCR294" s="9"/>
      <c r="TCS294" s="9"/>
      <c r="TCT294" s="9"/>
      <c r="TCU294" s="9"/>
      <c r="TCV294" s="9"/>
      <c r="TCW294" s="9"/>
      <c r="TCX294" s="9"/>
      <c r="TCY294" s="9"/>
      <c r="TCZ294" s="9"/>
      <c r="TDA294" s="9"/>
      <c r="TDB294" s="9"/>
      <c r="TDC294" s="9"/>
      <c r="TDD294" s="9"/>
      <c r="TDE294" s="9"/>
      <c r="TDF294" s="9"/>
      <c r="TDG294" s="9"/>
      <c r="TDH294" s="9"/>
      <c r="TDI294" s="9"/>
      <c r="TDJ294" s="9"/>
      <c r="TDK294" s="9"/>
      <c r="TDL294" s="9"/>
      <c r="TDM294" s="9"/>
      <c r="TDN294" s="9"/>
      <c r="TDO294" s="9"/>
      <c r="TDP294" s="9"/>
      <c r="TDQ294" s="9"/>
      <c r="TDR294" s="9"/>
      <c r="TDS294" s="9"/>
      <c r="TDT294" s="9"/>
      <c r="TDU294" s="9"/>
      <c r="TDV294" s="9"/>
      <c r="TDW294" s="9"/>
      <c r="TDX294" s="9"/>
      <c r="TDY294" s="9"/>
      <c r="TDZ294" s="9"/>
      <c r="TEA294" s="9"/>
      <c r="TEB294" s="9"/>
      <c r="TEC294" s="9"/>
      <c r="TED294" s="9"/>
      <c r="TEE294" s="9"/>
      <c r="TEF294" s="9"/>
      <c r="TEG294" s="9"/>
      <c r="TEH294" s="9"/>
      <c r="TEI294" s="9"/>
      <c r="TEJ294" s="9"/>
      <c r="TEK294" s="9"/>
      <c r="TEL294" s="9"/>
      <c r="TEM294" s="9"/>
      <c r="TEN294" s="9"/>
      <c r="TEO294" s="9"/>
      <c r="TEP294" s="9"/>
      <c r="TEQ294" s="9"/>
      <c r="TER294" s="9"/>
      <c r="TES294" s="9"/>
      <c r="TET294" s="9"/>
      <c r="TEU294" s="9"/>
      <c r="TEV294" s="9"/>
      <c r="TEW294" s="9"/>
      <c r="TEX294" s="9"/>
      <c r="TEY294" s="9"/>
      <c r="TEZ294" s="9"/>
      <c r="TFA294" s="9"/>
      <c r="TFB294" s="9"/>
      <c r="TFC294" s="9"/>
      <c r="TFD294" s="9"/>
      <c r="TFE294" s="9"/>
      <c r="TFF294" s="9"/>
      <c r="TFG294" s="9"/>
      <c r="TFH294" s="9"/>
      <c r="TFI294" s="9"/>
      <c r="TFJ294" s="9"/>
      <c r="TFK294" s="9"/>
      <c r="TFL294" s="9"/>
      <c r="TFM294" s="9"/>
      <c r="TFN294" s="9"/>
      <c r="TFO294" s="9"/>
      <c r="TFP294" s="9"/>
      <c r="TFQ294" s="9"/>
      <c r="TFR294" s="9"/>
      <c r="TFS294" s="9"/>
      <c r="TFT294" s="9"/>
      <c r="TFU294" s="9"/>
      <c r="TFV294" s="9"/>
      <c r="TFW294" s="9"/>
      <c r="TFX294" s="9"/>
      <c r="TFY294" s="9"/>
      <c r="TFZ294" s="9"/>
      <c r="TGA294" s="9"/>
      <c r="TGB294" s="9"/>
      <c r="TGC294" s="9"/>
      <c r="TGD294" s="9"/>
      <c r="TGE294" s="9"/>
      <c r="TGF294" s="9"/>
      <c r="TGG294" s="9"/>
      <c r="TGH294" s="9"/>
      <c r="TGI294" s="9"/>
      <c r="TGJ294" s="9"/>
      <c r="TGK294" s="9"/>
      <c r="TGL294" s="9"/>
      <c r="TGM294" s="9"/>
      <c r="TGN294" s="9"/>
      <c r="TGO294" s="9"/>
      <c r="TGP294" s="9"/>
      <c r="TGQ294" s="9"/>
      <c r="TGR294" s="9"/>
      <c r="TGS294" s="9"/>
      <c r="TGT294" s="9"/>
      <c r="TGU294" s="9"/>
      <c r="TGV294" s="9"/>
      <c r="TGW294" s="9"/>
      <c r="TGX294" s="9"/>
      <c r="TGY294" s="9"/>
      <c r="TGZ294" s="9"/>
      <c r="THA294" s="9"/>
      <c r="THB294" s="9"/>
      <c r="THC294" s="9"/>
      <c r="THD294" s="9"/>
      <c r="THE294" s="9"/>
      <c r="THF294" s="9"/>
      <c r="THG294" s="9"/>
      <c r="THH294" s="9"/>
      <c r="THI294" s="9"/>
      <c r="THJ294" s="9"/>
      <c r="THK294" s="9"/>
      <c r="THL294" s="9"/>
      <c r="THM294" s="9"/>
      <c r="THN294" s="9"/>
      <c r="THO294" s="9"/>
      <c r="THP294" s="9"/>
      <c r="THQ294" s="9"/>
      <c r="THR294" s="9"/>
      <c r="THS294" s="9"/>
      <c r="THT294" s="9"/>
      <c r="THU294" s="9"/>
      <c r="THV294" s="9"/>
      <c r="THW294" s="9"/>
      <c r="THX294" s="9"/>
      <c r="THY294" s="9"/>
      <c r="THZ294" s="9"/>
      <c r="TIA294" s="9"/>
      <c r="TIB294" s="9"/>
      <c r="TIC294" s="9"/>
      <c r="TID294" s="9"/>
      <c r="TIE294" s="9"/>
      <c r="TIF294" s="9"/>
      <c r="TIG294" s="9"/>
      <c r="TIH294" s="9"/>
      <c r="TII294" s="9"/>
      <c r="TIJ294" s="9"/>
      <c r="TIK294" s="9"/>
      <c r="TIL294" s="9"/>
      <c r="TIM294" s="9"/>
      <c r="TIN294" s="9"/>
      <c r="TIO294" s="9"/>
      <c r="TIP294" s="9"/>
      <c r="TIQ294" s="9"/>
      <c r="TIR294" s="9"/>
      <c r="TIS294" s="9"/>
      <c r="TIT294" s="9"/>
      <c r="TIU294" s="9"/>
      <c r="TIV294" s="9"/>
      <c r="TIW294" s="9"/>
      <c r="TIX294" s="9"/>
      <c r="TIY294" s="9"/>
      <c r="TIZ294" s="9"/>
      <c r="TJA294" s="9"/>
      <c r="TJB294" s="9"/>
      <c r="TJC294" s="9"/>
      <c r="TJD294" s="9"/>
      <c r="TJE294" s="9"/>
      <c r="TJF294" s="9"/>
      <c r="TJG294" s="9"/>
      <c r="TJH294" s="9"/>
      <c r="TJI294" s="9"/>
      <c r="TJJ294" s="9"/>
      <c r="TJK294" s="9"/>
      <c r="TJL294" s="9"/>
      <c r="TJM294" s="9"/>
      <c r="TJN294" s="9"/>
      <c r="TJO294" s="9"/>
      <c r="TJP294" s="9"/>
      <c r="TJQ294" s="9"/>
      <c r="TJR294" s="9"/>
      <c r="TJS294" s="9"/>
      <c r="TJT294" s="9"/>
      <c r="TJU294" s="9"/>
      <c r="TJV294" s="9"/>
      <c r="TJW294" s="9"/>
      <c r="TJX294" s="9"/>
      <c r="TJY294" s="9"/>
      <c r="TJZ294" s="9"/>
      <c r="TKA294" s="9"/>
      <c r="TKB294" s="9"/>
      <c r="TKC294" s="9"/>
      <c r="TKD294" s="9"/>
      <c r="TKE294" s="9"/>
      <c r="TKF294" s="9"/>
      <c r="TKG294" s="9"/>
      <c r="TKH294" s="9"/>
      <c r="TKI294" s="9"/>
      <c r="TKJ294" s="9"/>
      <c r="TKK294" s="9"/>
      <c r="TKL294" s="9"/>
      <c r="TKM294" s="9"/>
      <c r="TKN294" s="9"/>
      <c r="TKO294" s="9"/>
      <c r="TKP294" s="9"/>
      <c r="TKQ294" s="9"/>
      <c r="TKR294" s="9"/>
      <c r="TKS294" s="9"/>
      <c r="TKT294" s="9"/>
      <c r="TKU294" s="9"/>
      <c r="TKV294" s="9"/>
      <c r="TKW294" s="9"/>
      <c r="TKX294" s="9"/>
      <c r="TKY294" s="9"/>
      <c r="TKZ294" s="9"/>
      <c r="TLA294" s="9"/>
      <c r="TLB294" s="9"/>
      <c r="TLC294" s="9"/>
      <c r="TLD294" s="9"/>
      <c r="TLE294" s="9"/>
      <c r="TLF294" s="9"/>
      <c r="TLG294" s="9"/>
      <c r="TLH294" s="9"/>
      <c r="TLI294" s="9"/>
      <c r="TLJ294" s="9"/>
      <c r="TLK294" s="9"/>
      <c r="TLL294" s="9"/>
      <c r="TLM294" s="9"/>
      <c r="TLN294" s="9"/>
      <c r="TLO294" s="9"/>
      <c r="TLP294" s="9"/>
      <c r="TLQ294" s="9"/>
      <c r="TLR294" s="9"/>
      <c r="TLS294" s="9"/>
      <c r="TLT294" s="9"/>
      <c r="TLU294" s="9"/>
      <c r="TLV294" s="9"/>
      <c r="TLW294" s="9"/>
      <c r="TLX294" s="9"/>
      <c r="TLY294" s="9"/>
      <c r="TLZ294" s="9"/>
      <c r="TMA294" s="9"/>
      <c r="TMB294" s="9"/>
      <c r="TMC294" s="9"/>
      <c r="TMD294" s="9"/>
      <c r="TME294" s="9"/>
      <c r="TMF294" s="9"/>
      <c r="TMG294" s="9"/>
      <c r="TMH294" s="9"/>
      <c r="TMI294" s="9"/>
      <c r="TMJ294" s="9"/>
      <c r="TMK294" s="9"/>
      <c r="TML294" s="9"/>
      <c r="TMM294" s="9"/>
      <c r="TMN294" s="9"/>
      <c r="TMO294" s="9"/>
      <c r="TMP294" s="9"/>
      <c r="TMQ294" s="9"/>
      <c r="TMR294" s="9"/>
      <c r="TMS294" s="9"/>
      <c r="TMT294" s="9"/>
      <c r="TMU294" s="9"/>
      <c r="TMV294" s="9"/>
      <c r="TMW294" s="9"/>
      <c r="TMX294" s="9"/>
      <c r="TMY294" s="9"/>
      <c r="TMZ294" s="9"/>
      <c r="TNA294" s="9"/>
      <c r="TNB294" s="9"/>
      <c r="TNC294" s="9"/>
      <c r="TND294" s="9"/>
      <c r="TNE294" s="9"/>
      <c r="TNF294" s="9"/>
      <c r="TNG294" s="9"/>
      <c r="TNH294" s="9"/>
      <c r="TNI294" s="9"/>
      <c r="TNJ294" s="9"/>
      <c r="TNK294" s="9"/>
      <c r="TNL294" s="9"/>
      <c r="TNM294" s="9"/>
      <c r="TNN294" s="9"/>
      <c r="TNO294" s="9"/>
      <c r="TNP294" s="9"/>
      <c r="TNQ294" s="9"/>
      <c r="TNR294" s="9"/>
      <c r="TNS294" s="9"/>
      <c r="TNT294" s="9"/>
      <c r="TNU294" s="9"/>
      <c r="TNV294" s="9"/>
      <c r="TNW294" s="9"/>
      <c r="TNX294" s="9"/>
      <c r="TNY294" s="9"/>
      <c r="TNZ294" s="9"/>
      <c r="TOA294" s="9"/>
      <c r="TOB294" s="9"/>
      <c r="TOC294" s="9"/>
      <c r="TOD294" s="9"/>
      <c r="TOE294" s="9"/>
      <c r="TOF294" s="9"/>
      <c r="TOG294" s="9"/>
      <c r="TOH294" s="9"/>
      <c r="TOI294" s="9"/>
      <c r="TOJ294" s="9"/>
      <c r="TOK294" s="9"/>
      <c r="TOL294" s="9"/>
      <c r="TOM294" s="9"/>
      <c r="TON294" s="9"/>
      <c r="TOO294" s="9"/>
      <c r="TOP294" s="9"/>
      <c r="TOQ294" s="9"/>
      <c r="TOR294" s="9"/>
      <c r="TOS294" s="9"/>
      <c r="TOT294" s="9"/>
      <c r="TOU294" s="9"/>
      <c r="TOV294" s="9"/>
      <c r="TOW294" s="9"/>
      <c r="TOX294" s="9"/>
      <c r="TOY294" s="9"/>
      <c r="TOZ294" s="9"/>
      <c r="TPA294" s="9"/>
      <c r="TPB294" s="9"/>
      <c r="TPC294" s="9"/>
      <c r="TPD294" s="9"/>
      <c r="TPE294" s="9"/>
      <c r="TPF294" s="9"/>
      <c r="TPG294" s="9"/>
      <c r="TPH294" s="9"/>
      <c r="TPI294" s="9"/>
      <c r="TPJ294" s="9"/>
      <c r="TPK294" s="9"/>
      <c r="TPL294" s="9"/>
      <c r="TPM294" s="9"/>
      <c r="TPN294" s="9"/>
      <c r="TPO294" s="9"/>
      <c r="TPP294" s="9"/>
      <c r="TPQ294" s="9"/>
      <c r="TPR294" s="9"/>
      <c r="TPS294" s="9"/>
      <c r="TPT294" s="9"/>
      <c r="TPU294" s="9"/>
      <c r="TPV294" s="9"/>
      <c r="TPW294" s="9"/>
      <c r="TPX294" s="9"/>
      <c r="TPY294" s="9"/>
      <c r="TPZ294" s="9"/>
      <c r="TQA294" s="9"/>
      <c r="TQB294" s="9"/>
      <c r="TQC294" s="9"/>
      <c r="TQD294" s="9"/>
      <c r="TQE294" s="9"/>
      <c r="TQF294" s="9"/>
      <c r="TQG294" s="9"/>
      <c r="TQH294" s="9"/>
      <c r="TQI294" s="9"/>
      <c r="TQJ294" s="9"/>
      <c r="TQK294" s="9"/>
      <c r="TQL294" s="9"/>
      <c r="TQM294" s="9"/>
      <c r="TQN294" s="9"/>
      <c r="TQO294" s="9"/>
      <c r="TQP294" s="9"/>
      <c r="TQQ294" s="9"/>
      <c r="TQR294" s="9"/>
      <c r="TQS294" s="9"/>
      <c r="TQT294" s="9"/>
      <c r="TQU294" s="9"/>
      <c r="TQV294" s="9"/>
      <c r="TQW294" s="9"/>
      <c r="TQX294" s="9"/>
      <c r="TQY294" s="9"/>
      <c r="TQZ294" s="9"/>
      <c r="TRA294" s="9"/>
      <c r="TRB294" s="9"/>
      <c r="TRC294" s="9"/>
      <c r="TRD294" s="9"/>
      <c r="TRE294" s="9"/>
      <c r="TRF294" s="9"/>
      <c r="TRG294" s="9"/>
      <c r="TRH294" s="9"/>
      <c r="TRI294" s="9"/>
      <c r="TRJ294" s="9"/>
      <c r="TRK294" s="9"/>
      <c r="TRL294" s="9"/>
      <c r="TRM294" s="9"/>
      <c r="TRN294" s="9"/>
      <c r="TRO294" s="9"/>
      <c r="TRP294" s="9"/>
      <c r="TRQ294" s="9"/>
      <c r="TRR294" s="9"/>
      <c r="TRS294" s="9"/>
      <c r="TRT294" s="9"/>
      <c r="TRU294" s="9"/>
      <c r="TRV294" s="9"/>
      <c r="TRW294" s="9"/>
      <c r="TRX294" s="9"/>
      <c r="TRY294" s="9"/>
      <c r="TRZ294" s="9"/>
      <c r="TSA294" s="9"/>
      <c r="TSB294" s="9"/>
      <c r="TSC294" s="9"/>
      <c r="TSD294" s="9"/>
      <c r="TSE294" s="9"/>
      <c r="TSF294" s="9"/>
      <c r="TSG294" s="9"/>
      <c r="TSH294" s="9"/>
      <c r="TSI294" s="9"/>
      <c r="TSJ294" s="9"/>
      <c r="TSK294" s="9"/>
      <c r="TSL294" s="9"/>
      <c r="TSM294" s="9"/>
      <c r="TSN294" s="9"/>
      <c r="TSO294" s="9"/>
      <c r="TSP294" s="9"/>
      <c r="TSQ294" s="9"/>
      <c r="TSR294" s="9"/>
      <c r="TSS294" s="9"/>
      <c r="TST294" s="9"/>
      <c r="TSU294" s="9"/>
      <c r="TSV294" s="9"/>
      <c r="TSW294" s="9"/>
      <c r="TSX294" s="9"/>
      <c r="TSY294" s="9"/>
      <c r="TSZ294" s="9"/>
      <c r="TTA294" s="9"/>
      <c r="TTB294" s="9"/>
      <c r="TTC294" s="9"/>
      <c r="TTD294" s="9"/>
      <c r="TTE294" s="9"/>
      <c r="TTF294" s="9"/>
      <c r="TTG294" s="9"/>
      <c r="TTH294" s="9"/>
      <c r="TTI294" s="9"/>
      <c r="TTJ294" s="9"/>
      <c r="TTK294" s="9"/>
      <c r="TTL294" s="9"/>
      <c r="TTM294" s="9"/>
      <c r="TTN294" s="9"/>
      <c r="TTO294" s="9"/>
      <c r="TTP294" s="9"/>
      <c r="TTQ294" s="9"/>
      <c r="TTR294" s="9"/>
      <c r="TTS294" s="9"/>
      <c r="TTT294" s="9"/>
      <c r="TTU294" s="9"/>
      <c r="TTV294" s="9"/>
      <c r="TTW294" s="9"/>
      <c r="TTX294" s="9"/>
      <c r="TTY294" s="9"/>
      <c r="TTZ294" s="9"/>
      <c r="TUA294" s="9"/>
      <c r="TUB294" s="9"/>
      <c r="TUC294" s="9"/>
      <c r="TUD294" s="9"/>
      <c r="TUE294" s="9"/>
      <c r="TUF294" s="9"/>
      <c r="TUG294" s="9"/>
      <c r="TUH294" s="9"/>
      <c r="TUI294" s="9"/>
      <c r="TUJ294" s="9"/>
      <c r="TUK294" s="9"/>
      <c r="TUL294" s="9"/>
      <c r="TUM294" s="9"/>
      <c r="TUN294" s="9"/>
      <c r="TUO294" s="9"/>
      <c r="TUP294" s="9"/>
      <c r="TUQ294" s="9"/>
      <c r="TUR294" s="9"/>
      <c r="TUS294" s="9"/>
      <c r="TUT294" s="9"/>
      <c r="TUU294" s="9"/>
      <c r="TUV294" s="9"/>
      <c r="TUW294" s="9"/>
      <c r="TUX294" s="9"/>
      <c r="TUY294" s="9"/>
      <c r="TUZ294" s="9"/>
      <c r="TVA294" s="9"/>
      <c r="TVB294" s="9"/>
      <c r="TVC294" s="9"/>
      <c r="TVD294" s="9"/>
      <c r="TVE294" s="9"/>
      <c r="TVF294" s="9"/>
      <c r="TVG294" s="9"/>
      <c r="TVH294" s="9"/>
      <c r="TVI294" s="9"/>
      <c r="TVJ294" s="9"/>
      <c r="TVK294" s="9"/>
      <c r="TVL294" s="9"/>
      <c r="TVM294" s="9"/>
      <c r="TVN294" s="9"/>
      <c r="TVO294" s="9"/>
      <c r="TVP294" s="9"/>
      <c r="TVQ294" s="9"/>
      <c r="TVR294" s="9"/>
      <c r="TVS294" s="9"/>
      <c r="TVT294" s="9"/>
      <c r="TVU294" s="9"/>
      <c r="TVV294" s="9"/>
      <c r="TVW294" s="9"/>
      <c r="TVX294" s="9"/>
      <c r="TVY294" s="9"/>
      <c r="TVZ294" s="9"/>
      <c r="TWA294" s="9"/>
      <c r="TWB294" s="9"/>
      <c r="TWC294" s="9"/>
      <c r="TWD294" s="9"/>
      <c r="TWE294" s="9"/>
      <c r="TWF294" s="9"/>
      <c r="TWG294" s="9"/>
      <c r="TWH294" s="9"/>
      <c r="TWI294" s="9"/>
      <c r="TWJ294" s="9"/>
      <c r="TWK294" s="9"/>
      <c r="TWL294" s="9"/>
      <c r="TWM294" s="9"/>
      <c r="TWN294" s="9"/>
      <c r="TWO294" s="9"/>
      <c r="TWP294" s="9"/>
      <c r="TWQ294" s="9"/>
      <c r="TWR294" s="9"/>
      <c r="TWS294" s="9"/>
      <c r="TWT294" s="9"/>
      <c r="TWU294" s="9"/>
      <c r="TWV294" s="9"/>
      <c r="TWW294" s="9"/>
      <c r="TWX294" s="9"/>
      <c r="TWY294" s="9"/>
      <c r="TWZ294" s="9"/>
      <c r="TXA294" s="9"/>
      <c r="TXB294" s="9"/>
      <c r="TXC294" s="9"/>
      <c r="TXD294" s="9"/>
      <c r="TXE294" s="9"/>
      <c r="TXF294" s="9"/>
      <c r="TXG294" s="9"/>
      <c r="TXH294" s="9"/>
      <c r="TXI294" s="9"/>
      <c r="TXJ294" s="9"/>
      <c r="TXK294" s="9"/>
      <c r="TXL294" s="9"/>
      <c r="TXM294" s="9"/>
      <c r="TXN294" s="9"/>
      <c r="TXO294" s="9"/>
      <c r="TXP294" s="9"/>
      <c r="TXQ294" s="9"/>
      <c r="TXR294" s="9"/>
      <c r="TXS294" s="9"/>
      <c r="TXT294" s="9"/>
      <c r="TXU294" s="9"/>
      <c r="TXV294" s="9"/>
      <c r="TXW294" s="9"/>
      <c r="TXX294" s="9"/>
      <c r="TXY294" s="9"/>
      <c r="TXZ294" s="9"/>
      <c r="TYA294" s="9"/>
      <c r="TYB294" s="9"/>
      <c r="TYC294" s="9"/>
      <c r="TYD294" s="9"/>
      <c r="TYE294" s="9"/>
      <c r="TYF294" s="9"/>
      <c r="TYG294" s="9"/>
      <c r="TYH294" s="9"/>
      <c r="TYI294" s="9"/>
      <c r="TYJ294" s="9"/>
      <c r="TYK294" s="9"/>
      <c r="TYL294" s="9"/>
      <c r="TYM294" s="9"/>
      <c r="TYN294" s="9"/>
      <c r="TYO294" s="9"/>
      <c r="TYP294" s="9"/>
      <c r="TYQ294" s="9"/>
      <c r="TYR294" s="9"/>
      <c r="TYS294" s="9"/>
      <c r="TYT294" s="9"/>
      <c r="TYU294" s="9"/>
      <c r="TYV294" s="9"/>
      <c r="TYW294" s="9"/>
      <c r="TYX294" s="9"/>
      <c r="TYY294" s="9"/>
      <c r="TYZ294" s="9"/>
      <c r="TZA294" s="9"/>
      <c r="TZB294" s="9"/>
      <c r="TZC294" s="9"/>
      <c r="TZD294" s="9"/>
      <c r="TZE294" s="9"/>
      <c r="TZF294" s="9"/>
      <c r="TZG294" s="9"/>
      <c r="TZH294" s="9"/>
      <c r="TZI294" s="9"/>
      <c r="TZJ294" s="9"/>
      <c r="TZK294" s="9"/>
      <c r="TZL294" s="9"/>
      <c r="TZM294" s="9"/>
      <c r="TZN294" s="9"/>
      <c r="TZO294" s="9"/>
      <c r="TZP294" s="9"/>
      <c r="TZQ294" s="9"/>
      <c r="TZR294" s="9"/>
      <c r="TZS294" s="9"/>
      <c r="TZT294" s="9"/>
      <c r="TZU294" s="9"/>
      <c r="TZV294" s="9"/>
      <c r="TZW294" s="9"/>
      <c r="TZX294" s="9"/>
      <c r="TZY294" s="9"/>
      <c r="TZZ294" s="9"/>
      <c r="UAA294" s="9"/>
      <c r="UAB294" s="9"/>
      <c r="UAC294" s="9"/>
      <c r="UAD294" s="9"/>
      <c r="UAE294" s="9"/>
      <c r="UAF294" s="9"/>
      <c r="UAG294" s="9"/>
      <c r="UAH294" s="9"/>
      <c r="UAI294" s="9"/>
      <c r="UAJ294" s="9"/>
      <c r="UAK294" s="9"/>
      <c r="UAL294" s="9"/>
      <c r="UAM294" s="9"/>
      <c r="UAN294" s="9"/>
      <c r="UAO294" s="9"/>
      <c r="UAP294" s="9"/>
      <c r="UAQ294" s="9"/>
      <c r="UAR294" s="9"/>
      <c r="UAS294" s="9"/>
      <c r="UAT294" s="9"/>
      <c r="UAU294" s="9"/>
      <c r="UAV294" s="9"/>
      <c r="UAW294" s="9"/>
      <c r="UAX294" s="9"/>
      <c r="UAY294" s="9"/>
      <c r="UAZ294" s="9"/>
      <c r="UBA294" s="9"/>
      <c r="UBB294" s="9"/>
      <c r="UBC294" s="9"/>
      <c r="UBD294" s="9"/>
      <c r="UBE294" s="9"/>
      <c r="UBF294" s="9"/>
      <c r="UBG294" s="9"/>
      <c r="UBH294" s="9"/>
      <c r="UBI294" s="9"/>
      <c r="UBJ294" s="9"/>
      <c r="UBK294" s="9"/>
      <c r="UBL294" s="9"/>
      <c r="UBM294" s="9"/>
      <c r="UBN294" s="9"/>
      <c r="UBO294" s="9"/>
      <c r="UBP294" s="9"/>
      <c r="UBQ294" s="9"/>
      <c r="UBR294" s="9"/>
      <c r="UBS294" s="9"/>
      <c r="UBT294" s="9"/>
      <c r="UBU294" s="9"/>
      <c r="UBV294" s="9"/>
      <c r="UBW294" s="9"/>
      <c r="UBX294" s="9"/>
      <c r="UBY294" s="9"/>
      <c r="UBZ294" s="9"/>
      <c r="UCA294" s="9"/>
      <c r="UCB294" s="9"/>
      <c r="UCC294" s="9"/>
      <c r="UCD294" s="9"/>
      <c r="UCE294" s="9"/>
      <c r="UCF294" s="9"/>
      <c r="UCG294" s="9"/>
      <c r="UCH294" s="9"/>
      <c r="UCI294" s="9"/>
      <c r="UCJ294" s="9"/>
      <c r="UCK294" s="9"/>
      <c r="UCL294" s="9"/>
      <c r="UCM294" s="9"/>
      <c r="UCN294" s="9"/>
      <c r="UCO294" s="9"/>
      <c r="UCP294" s="9"/>
      <c r="UCQ294" s="9"/>
      <c r="UCR294" s="9"/>
      <c r="UCS294" s="9"/>
      <c r="UCT294" s="9"/>
      <c r="UCU294" s="9"/>
      <c r="UCV294" s="9"/>
      <c r="UCW294" s="9"/>
      <c r="UCX294" s="9"/>
      <c r="UCY294" s="9"/>
      <c r="UCZ294" s="9"/>
      <c r="UDA294" s="9"/>
      <c r="UDB294" s="9"/>
      <c r="UDC294" s="9"/>
      <c r="UDD294" s="9"/>
      <c r="UDE294" s="9"/>
      <c r="UDF294" s="9"/>
      <c r="UDG294" s="9"/>
      <c r="UDH294" s="9"/>
      <c r="UDI294" s="9"/>
      <c r="UDJ294" s="9"/>
      <c r="UDK294" s="9"/>
      <c r="UDL294" s="9"/>
      <c r="UDM294" s="9"/>
      <c r="UDN294" s="9"/>
      <c r="UDO294" s="9"/>
      <c r="UDP294" s="9"/>
      <c r="UDQ294" s="9"/>
      <c r="UDR294" s="9"/>
      <c r="UDS294" s="9"/>
      <c r="UDT294" s="9"/>
      <c r="UDU294" s="9"/>
      <c r="UDV294" s="9"/>
      <c r="UDW294" s="9"/>
      <c r="UDX294" s="9"/>
      <c r="UDY294" s="9"/>
      <c r="UDZ294" s="9"/>
      <c r="UEA294" s="9"/>
      <c r="UEB294" s="9"/>
      <c r="UEC294" s="9"/>
      <c r="UED294" s="9"/>
      <c r="UEE294" s="9"/>
      <c r="UEF294" s="9"/>
      <c r="UEG294" s="9"/>
      <c r="UEH294" s="9"/>
      <c r="UEI294" s="9"/>
      <c r="UEJ294" s="9"/>
      <c r="UEK294" s="9"/>
      <c r="UEL294" s="9"/>
      <c r="UEM294" s="9"/>
      <c r="UEN294" s="9"/>
      <c r="UEO294" s="9"/>
      <c r="UEP294" s="9"/>
      <c r="UEQ294" s="9"/>
      <c r="UER294" s="9"/>
      <c r="UES294" s="9"/>
      <c r="UET294" s="9"/>
      <c r="UEU294" s="9"/>
      <c r="UEV294" s="9"/>
      <c r="UEW294" s="9"/>
      <c r="UEX294" s="9"/>
      <c r="UEY294" s="9"/>
      <c r="UEZ294" s="9"/>
      <c r="UFA294" s="9"/>
      <c r="UFB294" s="9"/>
      <c r="UFC294" s="9"/>
      <c r="UFD294" s="9"/>
      <c r="UFE294" s="9"/>
      <c r="UFF294" s="9"/>
      <c r="UFG294" s="9"/>
      <c r="UFH294" s="9"/>
      <c r="UFI294" s="9"/>
      <c r="UFJ294" s="9"/>
      <c r="UFK294" s="9"/>
      <c r="UFL294" s="9"/>
      <c r="UFM294" s="9"/>
      <c r="UFN294" s="9"/>
      <c r="UFO294" s="9"/>
      <c r="UFP294" s="9"/>
      <c r="UFQ294" s="9"/>
      <c r="UFR294" s="9"/>
      <c r="UFS294" s="9"/>
      <c r="UFT294" s="9"/>
      <c r="UFU294" s="9"/>
      <c r="UFV294" s="9"/>
      <c r="UFW294" s="9"/>
      <c r="UFX294" s="9"/>
      <c r="UFY294" s="9"/>
      <c r="UFZ294" s="9"/>
      <c r="UGA294" s="9"/>
      <c r="UGB294" s="9"/>
      <c r="UGC294" s="9"/>
      <c r="UGD294" s="9"/>
      <c r="UGE294" s="9"/>
      <c r="UGF294" s="9"/>
      <c r="UGG294" s="9"/>
      <c r="UGH294" s="9"/>
      <c r="UGI294" s="9"/>
      <c r="UGJ294" s="9"/>
      <c r="UGK294" s="9"/>
      <c r="UGL294" s="9"/>
      <c r="UGM294" s="9"/>
      <c r="UGN294" s="9"/>
      <c r="UGO294" s="9"/>
      <c r="UGP294" s="9"/>
      <c r="UGQ294" s="9"/>
      <c r="UGR294" s="9"/>
      <c r="UGS294" s="9"/>
      <c r="UGT294" s="9"/>
      <c r="UGU294" s="9"/>
      <c r="UGV294" s="9"/>
      <c r="UGW294" s="9"/>
      <c r="UGX294" s="9"/>
      <c r="UGY294" s="9"/>
      <c r="UGZ294" s="9"/>
      <c r="UHA294" s="9"/>
      <c r="UHB294" s="9"/>
      <c r="UHC294" s="9"/>
      <c r="UHD294" s="9"/>
      <c r="UHE294" s="9"/>
      <c r="UHF294" s="9"/>
      <c r="UHG294" s="9"/>
      <c r="UHH294" s="9"/>
      <c r="UHI294" s="9"/>
      <c r="UHJ294" s="9"/>
      <c r="UHK294" s="9"/>
      <c r="UHL294" s="9"/>
      <c r="UHM294" s="9"/>
      <c r="UHN294" s="9"/>
      <c r="UHO294" s="9"/>
      <c r="UHP294" s="9"/>
      <c r="UHQ294" s="9"/>
      <c r="UHR294" s="9"/>
      <c r="UHS294" s="9"/>
      <c r="UHT294" s="9"/>
      <c r="UHU294" s="9"/>
      <c r="UHV294" s="9"/>
      <c r="UHW294" s="9"/>
      <c r="UHX294" s="9"/>
      <c r="UHY294" s="9"/>
      <c r="UHZ294" s="9"/>
      <c r="UIA294" s="9"/>
      <c r="UIB294" s="9"/>
      <c r="UIC294" s="9"/>
      <c r="UID294" s="9"/>
      <c r="UIE294" s="9"/>
      <c r="UIF294" s="9"/>
      <c r="UIG294" s="9"/>
      <c r="UIH294" s="9"/>
      <c r="UII294" s="9"/>
      <c r="UIJ294" s="9"/>
      <c r="UIK294" s="9"/>
      <c r="UIL294" s="9"/>
      <c r="UIM294" s="9"/>
      <c r="UIN294" s="9"/>
      <c r="UIO294" s="9"/>
      <c r="UIP294" s="9"/>
      <c r="UIQ294" s="9"/>
      <c r="UIR294" s="9"/>
      <c r="UIS294" s="9"/>
      <c r="UIT294" s="9"/>
      <c r="UIU294" s="9"/>
      <c r="UIV294" s="9"/>
      <c r="UIW294" s="9"/>
      <c r="UIX294" s="9"/>
      <c r="UIY294" s="9"/>
      <c r="UIZ294" s="9"/>
      <c r="UJA294" s="9"/>
      <c r="UJB294" s="9"/>
      <c r="UJC294" s="9"/>
      <c r="UJD294" s="9"/>
      <c r="UJE294" s="9"/>
      <c r="UJF294" s="9"/>
      <c r="UJG294" s="9"/>
      <c r="UJH294" s="9"/>
      <c r="UJI294" s="9"/>
      <c r="UJJ294" s="9"/>
      <c r="UJK294" s="9"/>
      <c r="UJL294" s="9"/>
      <c r="UJM294" s="9"/>
      <c r="UJN294" s="9"/>
      <c r="UJO294" s="9"/>
      <c r="UJP294" s="9"/>
      <c r="UJQ294" s="9"/>
      <c r="UJR294" s="9"/>
      <c r="UJS294" s="9"/>
      <c r="UJT294" s="9"/>
      <c r="UJU294" s="9"/>
      <c r="UJV294" s="9"/>
      <c r="UJW294" s="9"/>
      <c r="UJX294" s="9"/>
      <c r="UJY294" s="9"/>
      <c r="UJZ294" s="9"/>
      <c r="UKA294" s="9"/>
      <c r="UKB294" s="9"/>
      <c r="UKC294" s="9"/>
      <c r="UKD294" s="9"/>
      <c r="UKE294" s="9"/>
      <c r="UKF294" s="9"/>
      <c r="UKG294" s="9"/>
      <c r="UKH294" s="9"/>
      <c r="UKI294" s="9"/>
      <c r="UKJ294" s="9"/>
      <c r="UKK294" s="9"/>
      <c r="UKL294" s="9"/>
      <c r="UKM294" s="9"/>
      <c r="UKN294" s="9"/>
      <c r="UKO294" s="9"/>
      <c r="UKP294" s="9"/>
      <c r="UKQ294" s="9"/>
      <c r="UKR294" s="9"/>
      <c r="UKS294" s="9"/>
      <c r="UKT294" s="9"/>
      <c r="UKU294" s="9"/>
      <c r="UKV294" s="9"/>
      <c r="UKW294" s="9"/>
      <c r="UKX294" s="9"/>
      <c r="UKY294" s="9"/>
      <c r="UKZ294" s="9"/>
      <c r="ULA294" s="9"/>
      <c r="ULB294" s="9"/>
      <c r="ULC294" s="9"/>
      <c r="ULD294" s="9"/>
      <c r="ULE294" s="9"/>
      <c r="ULF294" s="9"/>
      <c r="ULG294" s="9"/>
      <c r="ULH294" s="9"/>
      <c r="ULI294" s="9"/>
      <c r="ULJ294" s="9"/>
      <c r="ULK294" s="9"/>
      <c r="ULL294" s="9"/>
      <c r="ULM294" s="9"/>
      <c r="ULN294" s="9"/>
      <c r="ULO294" s="9"/>
      <c r="ULP294" s="9"/>
      <c r="ULQ294" s="9"/>
      <c r="ULR294" s="9"/>
      <c r="ULS294" s="9"/>
      <c r="ULT294" s="9"/>
      <c r="ULU294" s="9"/>
      <c r="ULV294" s="9"/>
      <c r="ULW294" s="9"/>
      <c r="ULX294" s="9"/>
      <c r="ULY294" s="9"/>
      <c r="ULZ294" s="9"/>
      <c r="UMA294" s="9"/>
      <c r="UMB294" s="9"/>
      <c r="UMC294" s="9"/>
      <c r="UMD294" s="9"/>
      <c r="UME294" s="9"/>
      <c r="UMF294" s="9"/>
      <c r="UMG294" s="9"/>
      <c r="UMH294" s="9"/>
      <c r="UMI294" s="9"/>
      <c r="UMJ294" s="9"/>
      <c r="UMK294" s="9"/>
      <c r="UML294" s="9"/>
      <c r="UMM294" s="9"/>
      <c r="UMN294" s="9"/>
      <c r="UMO294" s="9"/>
      <c r="UMP294" s="9"/>
      <c r="UMQ294" s="9"/>
      <c r="UMR294" s="9"/>
      <c r="UMS294" s="9"/>
      <c r="UMT294" s="9"/>
      <c r="UMU294" s="9"/>
      <c r="UMV294" s="9"/>
      <c r="UMW294" s="9"/>
      <c r="UMX294" s="9"/>
      <c r="UMY294" s="9"/>
      <c r="UMZ294" s="9"/>
      <c r="UNA294" s="9"/>
      <c r="UNB294" s="9"/>
      <c r="UNC294" s="9"/>
      <c r="UND294" s="9"/>
      <c r="UNE294" s="9"/>
      <c r="UNF294" s="9"/>
      <c r="UNG294" s="9"/>
      <c r="UNH294" s="9"/>
      <c r="UNI294" s="9"/>
      <c r="UNJ294" s="9"/>
      <c r="UNK294" s="9"/>
      <c r="UNL294" s="9"/>
      <c r="UNM294" s="9"/>
      <c r="UNN294" s="9"/>
      <c r="UNO294" s="9"/>
      <c r="UNP294" s="9"/>
      <c r="UNQ294" s="9"/>
      <c r="UNR294" s="9"/>
      <c r="UNS294" s="9"/>
      <c r="UNT294" s="9"/>
      <c r="UNU294" s="9"/>
      <c r="UNV294" s="9"/>
      <c r="UNW294" s="9"/>
      <c r="UNX294" s="9"/>
      <c r="UNY294" s="9"/>
      <c r="UNZ294" s="9"/>
      <c r="UOA294" s="9"/>
      <c r="UOB294" s="9"/>
      <c r="UOC294" s="9"/>
      <c r="UOD294" s="9"/>
      <c r="UOE294" s="9"/>
      <c r="UOF294" s="9"/>
      <c r="UOG294" s="9"/>
      <c r="UOH294" s="9"/>
      <c r="UOI294" s="9"/>
      <c r="UOJ294" s="9"/>
      <c r="UOK294" s="9"/>
      <c r="UOL294" s="9"/>
      <c r="UOM294" s="9"/>
      <c r="UON294" s="9"/>
      <c r="UOO294" s="9"/>
      <c r="UOP294" s="9"/>
      <c r="UOQ294" s="9"/>
      <c r="UOR294" s="9"/>
      <c r="UOS294" s="9"/>
      <c r="UOT294" s="9"/>
      <c r="UOU294" s="9"/>
      <c r="UOV294" s="9"/>
      <c r="UOW294" s="9"/>
      <c r="UOX294" s="9"/>
      <c r="UOY294" s="9"/>
      <c r="UOZ294" s="9"/>
      <c r="UPA294" s="9"/>
      <c r="UPB294" s="9"/>
      <c r="UPC294" s="9"/>
      <c r="UPD294" s="9"/>
      <c r="UPE294" s="9"/>
      <c r="UPF294" s="9"/>
      <c r="UPG294" s="9"/>
      <c r="UPH294" s="9"/>
      <c r="UPI294" s="9"/>
      <c r="UPJ294" s="9"/>
      <c r="UPK294" s="9"/>
      <c r="UPL294" s="9"/>
      <c r="UPM294" s="9"/>
      <c r="UPN294" s="9"/>
      <c r="UPO294" s="9"/>
      <c r="UPP294" s="9"/>
      <c r="UPQ294" s="9"/>
      <c r="UPR294" s="9"/>
      <c r="UPS294" s="9"/>
      <c r="UPT294" s="9"/>
      <c r="UPU294" s="9"/>
      <c r="UPV294" s="9"/>
      <c r="UPW294" s="9"/>
      <c r="UPX294" s="9"/>
      <c r="UPY294" s="9"/>
      <c r="UPZ294" s="9"/>
      <c r="UQA294" s="9"/>
      <c r="UQB294" s="9"/>
      <c r="UQC294" s="9"/>
      <c r="UQD294" s="9"/>
      <c r="UQE294" s="9"/>
      <c r="UQF294" s="9"/>
      <c r="UQG294" s="9"/>
      <c r="UQH294" s="9"/>
      <c r="UQI294" s="9"/>
      <c r="UQJ294" s="9"/>
      <c r="UQK294" s="9"/>
      <c r="UQL294" s="9"/>
      <c r="UQM294" s="9"/>
      <c r="UQN294" s="9"/>
      <c r="UQO294" s="9"/>
      <c r="UQP294" s="9"/>
      <c r="UQQ294" s="9"/>
      <c r="UQR294" s="9"/>
      <c r="UQS294" s="9"/>
      <c r="UQT294" s="9"/>
      <c r="UQU294" s="9"/>
      <c r="UQV294" s="9"/>
      <c r="UQW294" s="9"/>
      <c r="UQX294" s="9"/>
      <c r="UQY294" s="9"/>
      <c r="UQZ294" s="9"/>
      <c r="URA294" s="9"/>
      <c r="URB294" s="9"/>
      <c r="URC294" s="9"/>
      <c r="URD294" s="9"/>
      <c r="URE294" s="9"/>
      <c r="URF294" s="9"/>
      <c r="URG294" s="9"/>
      <c r="URH294" s="9"/>
      <c r="URI294" s="9"/>
      <c r="URJ294" s="9"/>
      <c r="URK294" s="9"/>
      <c r="URL294" s="9"/>
      <c r="URM294" s="9"/>
      <c r="URN294" s="9"/>
      <c r="URO294" s="9"/>
      <c r="URP294" s="9"/>
      <c r="URQ294" s="9"/>
      <c r="URR294" s="9"/>
      <c r="URS294" s="9"/>
      <c r="URT294" s="9"/>
      <c r="URU294" s="9"/>
      <c r="URV294" s="9"/>
      <c r="URW294" s="9"/>
      <c r="URX294" s="9"/>
      <c r="URY294" s="9"/>
      <c r="URZ294" s="9"/>
      <c r="USA294" s="9"/>
      <c r="USB294" s="9"/>
      <c r="USC294" s="9"/>
      <c r="USD294" s="9"/>
      <c r="USE294" s="9"/>
      <c r="USF294" s="9"/>
      <c r="USG294" s="9"/>
      <c r="USH294" s="9"/>
      <c r="USI294" s="9"/>
      <c r="USJ294" s="9"/>
      <c r="USK294" s="9"/>
      <c r="USL294" s="9"/>
      <c r="USM294" s="9"/>
      <c r="USN294" s="9"/>
      <c r="USO294" s="9"/>
      <c r="USP294" s="9"/>
      <c r="USQ294" s="9"/>
      <c r="USR294" s="9"/>
      <c r="USS294" s="9"/>
      <c r="UST294" s="9"/>
      <c r="USU294" s="9"/>
      <c r="USV294" s="9"/>
      <c r="USW294" s="9"/>
      <c r="USX294" s="9"/>
      <c r="USY294" s="9"/>
      <c r="USZ294" s="9"/>
      <c r="UTA294" s="9"/>
      <c r="UTB294" s="9"/>
      <c r="UTC294" s="9"/>
      <c r="UTD294" s="9"/>
      <c r="UTE294" s="9"/>
      <c r="UTF294" s="9"/>
      <c r="UTG294" s="9"/>
      <c r="UTH294" s="9"/>
      <c r="UTI294" s="9"/>
      <c r="UTJ294" s="9"/>
      <c r="UTK294" s="9"/>
      <c r="UTL294" s="9"/>
      <c r="UTM294" s="9"/>
      <c r="UTN294" s="9"/>
      <c r="UTO294" s="9"/>
      <c r="UTP294" s="9"/>
      <c r="UTQ294" s="9"/>
      <c r="UTR294" s="9"/>
      <c r="UTS294" s="9"/>
      <c r="UTT294" s="9"/>
      <c r="UTU294" s="9"/>
      <c r="UTV294" s="9"/>
      <c r="UTW294" s="9"/>
      <c r="UTX294" s="9"/>
      <c r="UTY294" s="9"/>
      <c r="UTZ294" s="9"/>
      <c r="UUA294" s="9"/>
      <c r="UUB294" s="9"/>
      <c r="UUC294" s="9"/>
      <c r="UUD294" s="9"/>
      <c r="UUE294" s="9"/>
      <c r="UUF294" s="9"/>
      <c r="UUG294" s="9"/>
      <c r="UUH294" s="9"/>
      <c r="UUI294" s="9"/>
      <c r="UUJ294" s="9"/>
      <c r="UUK294" s="9"/>
      <c r="UUL294" s="9"/>
      <c r="UUM294" s="9"/>
      <c r="UUN294" s="9"/>
      <c r="UUO294" s="9"/>
      <c r="UUP294" s="9"/>
      <c r="UUQ294" s="9"/>
      <c r="UUR294" s="9"/>
      <c r="UUS294" s="9"/>
      <c r="UUT294" s="9"/>
      <c r="UUU294" s="9"/>
      <c r="UUV294" s="9"/>
      <c r="UUW294" s="9"/>
      <c r="UUX294" s="9"/>
      <c r="UUY294" s="9"/>
      <c r="UUZ294" s="9"/>
      <c r="UVA294" s="9"/>
      <c r="UVB294" s="9"/>
      <c r="UVC294" s="9"/>
      <c r="UVD294" s="9"/>
      <c r="UVE294" s="9"/>
      <c r="UVF294" s="9"/>
      <c r="UVG294" s="9"/>
      <c r="UVH294" s="9"/>
      <c r="UVI294" s="9"/>
      <c r="UVJ294" s="9"/>
      <c r="UVK294" s="9"/>
      <c r="UVL294" s="9"/>
      <c r="UVM294" s="9"/>
      <c r="UVN294" s="9"/>
      <c r="UVO294" s="9"/>
      <c r="UVP294" s="9"/>
      <c r="UVQ294" s="9"/>
      <c r="UVR294" s="9"/>
      <c r="UVS294" s="9"/>
      <c r="UVT294" s="9"/>
      <c r="UVU294" s="9"/>
      <c r="UVV294" s="9"/>
      <c r="UVW294" s="9"/>
      <c r="UVX294" s="9"/>
      <c r="UVY294" s="9"/>
      <c r="UVZ294" s="9"/>
      <c r="UWA294" s="9"/>
      <c r="UWB294" s="9"/>
      <c r="UWC294" s="9"/>
      <c r="UWD294" s="9"/>
      <c r="UWE294" s="9"/>
      <c r="UWF294" s="9"/>
      <c r="UWG294" s="9"/>
      <c r="UWH294" s="9"/>
      <c r="UWI294" s="9"/>
      <c r="UWJ294" s="9"/>
      <c r="UWK294" s="9"/>
      <c r="UWL294" s="9"/>
      <c r="UWM294" s="9"/>
      <c r="UWN294" s="9"/>
      <c r="UWO294" s="9"/>
      <c r="UWP294" s="9"/>
      <c r="UWQ294" s="9"/>
      <c r="UWR294" s="9"/>
      <c r="UWS294" s="9"/>
      <c r="UWT294" s="9"/>
      <c r="UWU294" s="9"/>
      <c r="UWV294" s="9"/>
      <c r="UWW294" s="9"/>
      <c r="UWX294" s="9"/>
      <c r="UWY294" s="9"/>
      <c r="UWZ294" s="9"/>
      <c r="UXA294" s="9"/>
      <c r="UXB294" s="9"/>
      <c r="UXC294" s="9"/>
      <c r="UXD294" s="9"/>
      <c r="UXE294" s="9"/>
      <c r="UXF294" s="9"/>
      <c r="UXG294" s="9"/>
      <c r="UXH294" s="9"/>
      <c r="UXI294" s="9"/>
      <c r="UXJ294" s="9"/>
      <c r="UXK294" s="9"/>
      <c r="UXL294" s="9"/>
      <c r="UXM294" s="9"/>
      <c r="UXN294" s="9"/>
      <c r="UXO294" s="9"/>
      <c r="UXP294" s="9"/>
      <c r="UXQ294" s="9"/>
      <c r="UXR294" s="9"/>
      <c r="UXS294" s="9"/>
      <c r="UXT294" s="9"/>
      <c r="UXU294" s="9"/>
      <c r="UXV294" s="9"/>
      <c r="UXW294" s="9"/>
      <c r="UXX294" s="9"/>
      <c r="UXY294" s="9"/>
      <c r="UXZ294" s="9"/>
      <c r="UYA294" s="9"/>
      <c r="UYB294" s="9"/>
      <c r="UYC294" s="9"/>
      <c r="UYD294" s="9"/>
      <c r="UYE294" s="9"/>
      <c r="UYF294" s="9"/>
      <c r="UYG294" s="9"/>
      <c r="UYH294" s="9"/>
      <c r="UYI294" s="9"/>
      <c r="UYJ294" s="9"/>
      <c r="UYK294" s="9"/>
      <c r="UYL294" s="9"/>
      <c r="UYM294" s="9"/>
      <c r="UYN294" s="9"/>
      <c r="UYO294" s="9"/>
      <c r="UYP294" s="9"/>
      <c r="UYQ294" s="9"/>
      <c r="UYR294" s="9"/>
      <c r="UYS294" s="9"/>
      <c r="UYT294" s="9"/>
      <c r="UYU294" s="9"/>
      <c r="UYV294" s="9"/>
      <c r="UYW294" s="9"/>
      <c r="UYX294" s="9"/>
      <c r="UYY294" s="9"/>
      <c r="UYZ294" s="9"/>
      <c r="UZA294" s="9"/>
      <c r="UZB294" s="9"/>
      <c r="UZC294" s="9"/>
      <c r="UZD294" s="9"/>
      <c r="UZE294" s="9"/>
      <c r="UZF294" s="9"/>
      <c r="UZG294" s="9"/>
      <c r="UZH294" s="9"/>
      <c r="UZI294" s="9"/>
      <c r="UZJ294" s="9"/>
      <c r="UZK294" s="9"/>
      <c r="UZL294" s="9"/>
      <c r="UZM294" s="9"/>
      <c r="UZN294" s="9"/>
      <c r="UZO294" s="9"/>
      <c r="UZP294" s="9"/>
      <c r="UZQ294" s="9"/>
      <c r="UZR294" s="9"/>
      <c r="UZS294" s="9"/>
      <c r="UZT294" s="9"/>
      <c r="UZU294" s="9"/>
      <c r="UZV294" s="9"/>
      <c r="UZW294" s="9"/>
      <c r="UZX294" s="9"/>
      <c r="UZY294" s="9"/>
      <c r="UZZ294" s="9"/>
      <c r="VAA294" s="9"/>
      <c r="VAB294" s="9"/>
      <c r="VAC294" s="9"/>
      <c r="VAD294" s="9"/>
      <c r="VAE294" s="9"/>
      <c r="VAF294" s="9"/>
      <c r="VAG294" s="9"/>
      <c r="VAH294" s="9"/>
      <c r="VAI294" s="9"/>
      <c r="VAJ294" s="9"/>
      <c r="VAK294" s="9"/>
      <c r="VAL294" s="9"/>
      <c r="VAM294" s="9"/>
      <c r="VAN294" s="9"/>
      <c r="VAO294" s="9"/>
      <c r="VAP294" s="9"/>
      <c r="VAQ294" s="9"/>
      <c r="VAR294" s="9"/>
      <c r="VAS294" s="9"/>
      <c r="VAT294" s="9"/>
      <c r="VAU294" s="9"/>
      <c r="VAV294" s="9"/>
      <c r="VAW294" s="9"/>
      <c r="VAX294" s="9"/>
      <c r="VAY294" s="9"/>
      <c r="VAZ294" s="9"/>
      <c r="VBA294" s="9"/>
      <c r="VBB294" s="9"/>
      <c r="VBC294" s="9"/>
      <c r="VBD294" s="9"/>
      <c r="VBE294" s="9"/>
      <c r="VBF294" s="9"/>
      <c r="VBG294" s="9"/>
      <c r="VBH294" s="9"/>
      <c r="VBI294" s="9"/>
      <c r="VBJ294" s="9"/>
      <c r="VBK294" s="9"/>
      <c r="VBL294" s="9"/>
      <c r="VBM294" s="9"/>
      <c r="VBN294" s="9"/>
      <c r="VBO294" s="9"/>
      <c r="VBP294" s="9"/>
      <c r="VBQ294" s="9"/>
      <c r="VBR294" s="9"/>
      <c r="VBS294" s="9"/>
      <c r="VBT294" s="9"/>
      <c r="VBU294" s="9"/>
      <c r="VBV294" s="9"/>
      <c r="VBW294" s="9"/>
      <c r="VBX294" s="9"/>
      <c r="VBY294" s="9"/>
      <c r="VBZ294" s="9"/>
      <c r="VCA294" s="9"/>
      <c r="VCB294" s="9"/>
      <c r="VCC294" s="9"/>
      <c r="VCD294" s="9"/>
      <c r="VCE294" s="9"/>
      <c r="VCF294" s="9"/>
      <c r="VCG294" s="9"/>
      <c r="VCH294" s="9"/>
      <c r="VCI294" s="9"/>
      <c r="VCJ294" s="9"/>
      <c r="VCK294" s="9"/>
      <c r="VCL294" s="9"/>
      <c r="VCM294" s="9"/>
      <c r="VCN294" s="9"/>
      <c r="VCO294" s="9"/>
      <c r="VCP294" s="9"/>
      <c r="VCQ294" s="9"/>
      <c r="VCR294" s="9"/>
      <c r="VCS294" s="9"/>
      <c r="VCT294" s="9"/>
      <c r="VCU294" s="9"/>
      <c r="VCV294" s="9"/>
      <c r="VCW294" s="9"/>
      <c r="VCX294" s="9"/>
      <c r="VCY294" s="9"/>
      <c r="VCZ294" s="9"/>
      <c r="VDA294" s="9"/>
      <c r="VDB294" s="9"/>
      <c r="VDC294" s="9"/>
      <c r="VDD294" s="9"/>
      <c r="VDE294" s="9"/>
      <c r="VDF294" s="9"/>
      <c r="VDG294" s="9"/>
      <c r="VDH294" s="9"/>
      <c r="VDI294" s="9"/>
      <c r="VDJ294" s="9"/>
      <c r="VDK294" s="9"/>
      <c r="VDL294" s="9"/>
      <c r="VDM294" s="9"/>
      <c r="VDN294" s="9"/>
      <c r="VDO294" s="9"/>
      <c r="VDP294" s="9"/>
      <c r="VDQ294" s="9"/>
      <c r="VDR294" s="9"/>
      <c r="VDS294" s="9"/>
      <c r="VDT294" s="9"/>
      <c r="VDU294" s="9"/>
      <c r="VDV294" s="9"/>
      <c r="VDW294" s="9"/>
      <c r="VDX294" s="9"/>
      <c r="VDY294" s="9"/>
      <c r="VDZ294" s="9"/>
      <c r="VEA294" s="9"/>
      <c r="VEB294" s="9"/>
      <c r="VEC294" s="9"/>
      <c r="VED294" s="9"/>
      <c r="VEE294" s="9"/>
      <c r="VEF294" s="9"/>
      <c r="VEG294" s="9"/>
      <c r="VEH294" s="9"/>
      <c r="VEI294" s="9"/>
      <c r="VEJ294" s="9"/>
      <c r="VEK294" s="9"/>
      <c r="VEL294" s="9"/>
      <c r="VEM294" s="9"/>
      <c r="VEN294" s="9"/>
      <c r="VEO294" s="9"/>
      <c r="VEP294" s="9"/>
      <c r="VEQ294" s="9"/>
      <c r="VER294" s="9"/>
      <c r="VES294" s="9"/>
      <c r="VET294" s="9"/>
      <c r="VEU294" s="9"/>
      <c r="VEV294" s="9"/>
      <c r="VEW294" s="9"/>
      <c r="VEX294" s="9"/>
      <c r="VEY294" s="9"/>
      <c r="VEZ294" s="9"/>
      <c r="VFA294" s="9"/>
      <c r="VFB294" s="9"/>
      <c r="VFC294" s="9"/>
      <c r="VFD294" s="9"/>
      <c r="VFE294" s="9"/>
      <c r="VFF294" s="9"/>
      <c r="VFG294" s="9"/>
      <c r="VFH294" s="9"/>
      <c r="VFI294" s="9"/>
      <c r="VFJ294" s="9"/>
      <c r="VFK294" s="9"/>
      <c r="VFL294" s="9"/>
      <c r="VFM294" s="9"/>
      <c r="VFN294" s="9"/>
      <c r="VFO294" s="9"/>
      <c r="VFP294" s="9"/>
      <c r="VFQ294" s="9"/>
      <c r="VFR294" s="9"/>
      <c r="VFS294" s="9"/>
      <c r="VFT294" s="9"/>
      <c r="VFU294" s="9"/>
      <c r="VFV294" s="9"/>
      <c r="VFW294" s="9"/>
      <c r="VFX294" s="9"/>
      <c r="VFY294" s="9"/>
      <c r="VFZ294" s="9"/>
      <c r="VGA294" s="9"/>
      <c r="VGB294" s="9"/>
      <c r="VGC294" s="9"/>
      <c r="VGD294" s="9"/>
      <c r="VGE294" s="9"/>
      <c r="VGF294" s="9"/>
      <c r="VGG294" s="9"/>
      <c r="VGH294" s="9"/>
      <c r="VGI294" s="9"/>
      <c r="VGJ294" s="9"/>
      <c r="VGK294" s="9"/>
      <c r="VGL294" s="9"/>
      <c r="VGM294" s="9"/>
      <c r="VGN294" s="9"/>
      <c r="VGO294" s="9"/>
      <c r="VGP294" s="9"/>
      <c r="VGQ294" s="9"/>
      <c r="VGR294" s="9"/>
      <c r="VGS294" s="9"/>
      <c r="VGT294" s="9"/>
      <c r="VGU294" s="9"/>
      <c r="VGV294" s="9"/>
      <c r="VGW294" s="9"/>
      <c r="VGX294" s="9"/>
      <c r="VGY294" s="9"/>
      <c r="VGZ294" s="9"/>
      <c r="VHA294" s="9"/>
      <c r="VHB294" s="9"/>
      <c r="VHC294" s="9"/>
      <c r="VHD294" s="9"/>
      <c r="VHE294" s="9"/>
      <c r="VHF294" s="9"/>
      <c r="VHG294" s="9"/>
      <c r="VHH294" s="9"/>
      <c r="VHI294" s="9"/>
      <c r="VHJ294" s="9"/>
      <c r="VHK294" s="9"/>
      <c r="VHL294" s="9"/>
      <c r="VHM294" s="9"/>
      <c r="VHN294" s="9"/>
      <c r="VHO294" s="9"/>
      <c r="VHP294" s="9"/>
      <c r="VHQ294" s="9"/>
      <c r="VHR294" s="9"/>
      <c r="VHS294" s="9"/>
      <c r="VHT294" s="9"/>
      <c r="VHU294" s="9"/>
      <c r="VHV294" s="9"/>
      <c r="VHW294" s="9"/>
      <c r="VHX294" s="9"/>
      <c r="VHY294" s="9"/>
      <c r="VHZ294" s="9"/>
      <c r="VIA294" s="9"/>
      <c r="VIB294" s="9"/>
      <c r="VIC294" s="9"/>
      <c r="VID294" s="9"/>
      <c r="VIE294" s="9"/>
      <c r="VIF294" s="9"/>
      <c r="VIG294" s="9"/>
      <c r="VIH294" s="9"/>
      <c r="VII294" s="9"/>
      <c r="VIJ294" s="9"/>
      <c r="VIK294" s="9"/>
      <c r="VIL294" s="9"/>
      <c r="VIM294" s="9"/>
      <c r="VIN294" s="9"/>
      <c r="VIO294" s="9"/>
      <c r="VIP294" s="9"/>
      <c r="VIQ294" s="9"/>
      <c r="VIR294" s="9"/>
      <c r="VIS294" s="9"/>
      <c r="VIT294" s="9"/>
      <c r="VIU294" s="9"/>
      <c r="VIV294" s="9"/>
      <c r="VIW294" s="9"/>
      <c r="VIX294" s="9"/>
      <c r="VIY294" s="9"/>
      <c r="VIZ294" s="9"/>
      <c r="VJA294" s="9"/>
      <c r="VJB294" s="9"/>
      <c r="VJC294" s="9"/>
      <c r="VJD294" s="9"/>
      <c r="VJE294" s="9"/>
      <c r="VJF294" s="9"/>
      <c r="VJG294" s="9"/>
      <c r="VJH294" s="9"/>
      <c r="VJI294" s="9"/>
      <c r="VJJ294" s="9"/>
      <c r="VJK294" s="9"/>
      <c r="VJL294" s="9"/>
      <c r="VJM294" s="9"/>
      <c r="VJN294" s="9"/>
      <c r="VJO294" s="9"/>
      <c r="VJP294" s="9"/>
      <c r="VJQ294" s="9"/>
      <c r="VJR294" s="9"/>
      <c r="VJS294" s="9"/>
      <c r="VJT294" s="9"/>
      <c r="VJU294" s="9"/>
      <c r="VJV294" s="9"/>
      <c r="VJW294" s="9"/>
      <c r="VJX294" s="9"/>
      <c r="VJY294" s="9"/>
      <c r="VJZ294" s="9"/>
      <c r="VKA294" s="9"/>
      <c r="VKB294" s="9"/>
      <c r="VKC294" s="9"/>
      <c r="VKD294" s="9"/>
      <c r="VKE294" s="9"/>
      <c r="VKF294" s="9"/>
      <c r="VKG294" s="9"/>
      <c r="VKH294" s="9"/>
      <c r="VKI294" s="9"/>
      <c r="VKJ294" s="9"/>
      <c r="VKK294" s="9"/>
      <c r="VKL294" s="9"/>
      <c r="VKM294" s="9"/>
      <c r="VKN294" s="9"/>
      <c r="VKO294" s="9"/>
      <c r="VKP294" s="9"/>
      <c r="VKQ294" s="9"/>
      <c r="VKR294" s="9"/>
      <c r="VKS294" s="9"/>
      <c r="VKT294" s="9"/>
      <c r="VKU294" s="9"/>
      <c r="VKV294" s="9"/>
      <c r="VKW294" s="9"/>
      <c r="VKX294" s="9"/>
      <c r="VKY294" s="9"/>
      <c r="VKZ294" s="9"/>
      <c r="VLA294" s="9"/>
      <c r="VLB294" s="9"/>
      <c r="VLC294" s="9"/>
      <c r="VLD294" s="9"/>
      <c r="VLE294" s="9"/>
      <c r="VLF294" s="9"/>
      <c r="VLG294" s="9"/>
      <c r="VLH294" s="9"/>
      <c r="VLI294" s="9"/>
      <c r="VLJ294" s="9"/>
      <c r="VLK294" s="9"/>
      <c r="VLL294" s="9"/>
      <c r="VLM294" s="9"/>
      <c r="VLN294" s="9"/>
      <c r="VLO294" s="9"/>
      <c r="VLP294" s="9"/>
      <c r="VLQ294" s="9"/>
      <c r="VLR294" s="9"/>
      <c r="VLS294" s="9"/>
      <c r="VLT294" s="9"/>
      <c r="VLU294" s="9"/>
      <c r="VLV294" s="9"/>
      <c r="VLW294" s="9"/>
      <c r="VLX294" s="9"/>
      <c r="VLY294" s="9"/>
      <c r="VLZ294" s="9"/>
      <c r="VMA294" s="9"/>
      <c r="VMB294" s="9"/>
      <c r="VMC294" s="9"/>
      <c r="VMD294" s="9"/>
      <c r="VME294" s="9"/>
      <c r="VMF294" s="9"/>
      <c r="VMG294" s="9"/>
      <c r="VMH294" s="9"/>
      <c r="VMI294" s="9"/>
      <c r="VMJ294" s="9"/>
      <c r="VMK294" s="9"/>
      <c r="VML294" s="9"/>
      <c r="VMM294" s="9"/>
      <c r="VMN294" s="9"/>
      <c r="VMO294" s="9"/>
      <c r="VMP294" s="9"/>
      <c r="VMQ294" s="9"/>
      <c r="VMR294" s="9"/>
      <c r="VMS294" s="9"/>
      <c r="VMT294" s="9"/>
      <c r="VMU294" s="9"/>
      <c r="VMV294" s="9"/>
      <c r="VMW294" s="9"/>
      <c r="VMX294" s="9"/>
      <c r="VMY294" s="9"/>
      <c r="VMZ294" s="9"/>
      <c r="VNA294" s="9"/>
      <c r="VNB294" s="9"/>
      <c r="VNC294" s="9"/>
      <c r="VND294" s="9"/>
      <c r="VNE294" s="9"/>
      <c r="VNF294" s="9"/>
      <c r="VNG294" s="9"/>
      <c r="VNH294" s="9"/>
      <c r="VNI294" s="9"/>
      <c r="VNJ294" s="9"/>
      <c r="VNK294" s="9"/>
      <c r="VNL294" s="9"/>
      <c r="VNM294" s="9"/>
      <c r="VNN294" s="9"/>
      <c r="VNO294" s="9"/>
      <c r="VNP294" s="9"/>
      <c r="VNQ294" s="9"/>
      <c r="VNR294" s="9"/>
      <c r="VNS294" s="9"/>
      <c r="VNT294" s="9"/>
      <c r="VNU294" s="9"/>
      <c r="VNV294" s="9"/>
      <c r="VNW294" s="9"/>
      <c r="VNX294" s="9"/>
      <c r="VNY294" s="9"/>
      <c r="VNZ294" s="9"/>
      <c r="VOA294" s="9"/>
      <c r="VOB294" s="9"/>
      <c r="VOC294" s="9"/>
      <c r="VOD294" s="9"/>
      <c r="VOE294" s="9"/>
      <c r="VOF294" s="9"/>
      <c r="VOG294" s="9"/>
      <c r="VOH294" s="9"/>
      <c r="VOI294" s="9"/>
      <c r="VOJ294" s="9"/>
      <c r="VOK294" s="9"/>
      <c r="VOL294" s="9"/>
      <c r="VOM294" s="9"/>
      <c r="VON294" s="9"/>
      <c r="VOO294" s="9"/>
      <c r="VOP294" s="9"/>
      <c r="VOQ294" s="9"/>
      <c r="VOR294" s="9"/>
      <c r="VOS294" s="9"/>
      <c r="VOT294" s="9"/>
      <c r="VOU294" s="9"/>
      <c r="VOV294" s="9"/>
      <c r="VOW294" s="9"/>
      <c r="VOX294" s="9"/>
      <c r="VOY294" s="9"/>
      <c r="VOZ294" s="9"/>
      <c r="VPA294" s="9"/>
      <c r="VPB294" s="9"/>
      <c r="VPC294" s="9"/>
      <c r="VPD294" s="9"/>
      <c r="VPE294" s="9"/>
      <c r="VPF294" s="9"/>
      <c r="VPG294" s="9"/>
      <c r="VPH294" s="9"/>
      <c r="VPI294" s="9"/>
      <c r="VPJ294" s="9"/>
      <c r="VPK294" s="9"/>
      <c r="VPL294" s="9"/>
      <c r="VPM294" s="9"/>
      <c r="VPN294" s="9"/>
      <c r="VPO294" s="9"/>
      <c r="VPP294" s="9"/>
      <c r="VPQ294" s="9"/>
      <c r="VPR294" s="9"/>
      <c r="VPS294" s="9"/>
      <c r="VPT294" s="9"/>
      <c r="VPU294" s="9"/>
      <c r="VPV294" s="9"/>
      <c r="VPW294" s="9"/>
      <c r="VPX294" s="9"/>
      <c r="VPY294" s="9"/>
      <c r="VPZ294" s="9"/>
      <c r="VQA294" s="9"/>
      <c r="VQB294" s="9"/>
      <c r="VQC294" s="9"/>
      <c r="VQD294" s="9"/>
      <c r="VQE294" s="9"/>
      <c r="VQF294" s="9"/>
      <c r="VQG294" s="9"/>
      <c r="VQH294" s="9"/>
      <c r="VQI294" s="9"/>
      <c r="VQJ294" s="9"/>
      <c r="VQK294" s="9"/>
      <c r="VQL294" s="9"/>
      <c r="VQM294" s="9"/>
      <c r="VQN294" s="9"/>
      <c r="VQO294" s="9"/>
      <c r="VQP294" s="9"/>
      <c r="VQQ294" s="9"/>
      <c r="VQR294" s="9"/>
      <c r="VQS294" s="9"/>
      <c r="VQT294" s="9"/>
      <c r="VQU294" s="9"/>
      <c r="VQV294" s="9"/>
      <c r="VQW294" s="9"/>
      <c r="VQX294" s="9"/>
      <c r="VQY294" s="9"/>
      <c r="VQZ294" s="9"/>
      <c r="VRA294" s="9"/>
      <c r="VRB294" s="9"/>
      <c r="VRC294" s="9"/>
      <c r="VRD294" s="9"/>
      <c r="VRE294" s="9"/>
      <c r="VRF294" s="9"/>
      <c r="VRG294" s="9"/>
      <c r="VRH294" s="9"/>
      <c r="VRI294" s="9"/>
      <c r="VRJ294" s="9"/>
      <c r="VRK294" s="9"/>
      <c r="VRL294" s="9"/>
      <c r="VRM294" s="9"/>
      <c r="VRN294" s="9"/>
      <c r="VRO294" s="9"/>
      <c r="VRP294" s="9"/>
      <c r="VRQ294" s="9"/>
      <c r="VRR294" s="9"/>
      <c r="VRS294" s="9"/>
      <c r="VRT294" s="9"/>
      <c r="VRU294" s="9"/>
      <c r="VRV294" s="9"/>
      <c r="VRW294" s="9"/>
      <c r="VRX294" s="9"/>
      <c r="VRY294" s="9"/>
      <c r="VRZ294" s="9"/>
      <c r="VSA294" s="9"/>
      <c r="VSB294" s="9"/>
      <c r="VSC294" s="9"/>
      <c r="VSD294" s="9"/>
      <c r="VSE294" s="9"/>
      <c r="VSF294" s="9"/>
      <c r="VSG294" s="9"/>
      <c r="VSH294" s="9"/>
      <c r="VSI294" s="9"/>
      <c r="VSJ294" s="9"/>
      <c r="VSK294" s="9"/>
      <c r="VSL294" s="9"/>
      <c r="VSM294" s="9"/>
      <c r="VSN294" s="9"/>
      <c r="VSO294" s="9"/>
      <c r="VSP294" s="9"/>
      <c r="VSQ294" s="9"/>
      <c r="VSR294" s="9"/>
      <c r="VSS294" s="9"/>
      <c r="VST294" s="9"/>
      <c r="VSU294" s="9"/>
      <c r="VSV294" s="9"/>
      <c r="VSW294" s="9"/>
      <c r="VSX294" s="9"/>
      <c r="VSY294" s="9"/>
      <c r="VSZ294" s="9"/>
      <c r="VTA294" s="9"/>
      <c r="VTB294" s="9"/>
      <c r="VTC294" s="9"/>
      <c r="VTD294" s="9"/>
      <c r="VTE294" s="9"/>
      <c r="VTF294" s="9"/>
      <c r="VTG294" s="9"/>
      <c r="VTH294" s="9"/>
      <c r="VTI294" s="9"/>
      <c r="VTJ294" s="9"/>
      <c r="VTK294" s="9"/>
      <c r="VTL294" s="9"/>
      <c r="VTM294" s="9"/>
      <c r="VTN294" s="9"/>
      <c r="VTO294" s="9"/>
      <c r="VTP294" s="9"/>
      <c r="VTQ294" s="9"/>
      <c r="VTR294" s="9"/>
      <c r="VTS294" s="9"/>
      <c r="VTT294" s="9"/>
      <c r="VTU294" s="9"/>
      <c r="VTV294" s="9"/>
      <c r="VTW294" s="9"/>
      <c r="VTX294" s="9"/>
      <c r="VTY294" s="9"/>
      <c r="VTZ294" s="9"/>
      <c r="VUA294" s="9"/>
      <c r="VUB294" s="9"/>
      <c r="VUC294" s="9"/>
      <c r="VUD294" s="9"/>
      <c r="VUE294" s="9"/>
      <c r="VUF294" s="9"/>
      <c r="VUG294" s="9"/>
      <c r="VUH294" s="9"/>
      <c r="VUI294" s="9"/>
      <c r="VUJ294" s="9"/>
      <c r="VUK294" s="9"/>
      <c r="VUL294" s="9"/>
      <c r="VUM294" s="9"/>
      <c r="VUN294" s="9"/>
      <c r="VUO294" s="9"/>
      <c r="VUP294" s="9"/>
      <c r="VUQ294" s="9"/>
      <c r="VUR294" s="9"/>
      <c r="VUS294" s="9"/>
      <c r="VUT294" s="9"/>
      <c r="VUU294" s="9"/>
      <c r="VUV294" s="9"/>
      <c r="VUW294" s="9"/>
      <c r="VUX294" s="9"/>
      <c r="VUY294" s="9"/>
      <c r="VUZ294" s="9"/>
      <c r="VVA294" s="9"/>
      <c r="VVB294" s="9"/>
      <c r="VVC294" s="9"/>
      <c r="VVD294" s="9"/>
      <c r="VVE294" s="9"/>
      <c r="VVF294" s="9"/>
      <c r="VVG294" s="9"/>
      <c r="VVH294" s="9"/>
      <c r="VVI294" s="9"/>
      <c r="VVJ294" s="9"/>
      <c r="VVK294" s="9"/>
      <c r="VVL294" s="9"/>
      <c r="VVM294" s="9"/>
      <c r="VVN294" s="9"/>
      <c r="VVO294" s="9"/>
      <c r="VVP294" s="9"/>
      <c r="VVQ294" s="9"/>
      <c r="VVR294" s="9"/>
      <c r="VVS294" s="9"/>
      <c r="VVT294" s="9"/>
      <c r="VVU294" s="9"/>
      <c r="VVV294" s="9"/>
      <c r="VVW294" s="9"/>
      <c r="VVX294" s="9"/>
      <c r="VVY294" s="9"/>
      <c r="VVZ294" s="9"/>
      <c r="VWA294" s="9"/>
      <c r="VWB294" s="9"/>
      <c r="VWC294" s="9"/>
      <c r="VWD294" s="9"/>
      <c r="VWE294" s="9"/>
      <c r="VWF294" s="9"/>
      <c r="VWG294" s="9"/>
      <c r="VWH294" s="9"/>
      <c r="VWI294" s="9"/>
      <c r="VWJ294" s="9"/>
      <c r="VWK294" s="9"/>
      <c r="VWL294" s="9"/>
      <c r="VWM294" s="9"/>
      <c r="VWN294" s="9"/>
      <c r="VWO294" s="9"/>
      <c r="VWP294" s="9"/>
      <c r="VWQ294" s="9"/>
      <c r="VWR294" s="9"/>
      <c r="VWS294" s="9"/>
      <c r="VWT294" s="9"/>
      <c r="VWU294" s="9"/>
      <c r="VWV294" s="9"/>
      <c r="VWW294" s="9"/>
      <c r="VWX294" s="9"/>
      <c r="VWY294" s="9"/>
      <c r="VWZ294" s="9"/>
      <c r="VXA294" s="9"/>
      <c r="VXB294" s="9"/>
      <c r="VXC294" s="9"/>
      <c r="VXD294" s="9"/>
      <c r="VXE294" s="9"/>
      <c r="VXF294" s="9"/>
      <c r="VXG294" s="9"/>
      <c r="VXH294" s="9"/>
      <c r="VXI294" s="9"/>
      <c r="VXJ294" s="9"/>
      <c r="VXK294" s="9"/>
      <c r="VXL294" s="9"/>
      <c r="VXM294" s="9"/>
      <c r="VXN294" s="9"/>
      <c r="VXO294" s="9"/>
      <c r="VXP294" s="9"/>
      <c r="VXQ294" s="9"/>
      <c r="VXR294" s="9"/>
      <c r="VXS294" s="9"/>
      <c r="VXT294" s="9"/>
      <c r="VXU294" s="9"/>
      <c r="VXV294" s="9"/>
      <c r="VXW294" s="9"/>
      <c r="VXX294" s="9"/>
      <c r="VXY294" s="9"/>
      <c r="VXZ294" s="9"/>
      <c r="VYA294" s="9"/>
      <c r="VYB294" s="9"/>
      <c r="VYC294" s="9"/>
      <c r="VYD294" s="9"/>
      <c r="VYE294" s="9"/>
      <c r="VYF294" s="9"/>
      <c r="VYG294" s="9"/>
      <c r="VYH294" s="9"/>
      <c r="VYI294" s="9"/>
      <c r="VYJ294" s="9"/>
      <c r="VYK294" s="9"/>
      <c r="VYL294" s="9"/>
      <c r="VYM294" s="9"/>
      <c r="VYN294" s="9"/>
      <c r="VYO294" s="9"/>
      <c r="VYP294" s="9"/>
      <c r="VYQ294" s="9"/>
      <c r="VYR294" s="9"/>
      <c r="VYS294" s="9"/>
      <c r="VYT294" s="9"/>
      <c r="VYU294" s="9"/>
      <c r="VYV294" s="9"/>
      <c r="VYW294" s="9"/>
      <c r="VYX294" s="9"/>
      <c r="VYY294" s="9"/>
      <c r="VYZ294" s="9"/>
      <c r="VZA294" s="9"/>
      <c r="VZB294" s="9"/>
      <c r="VZC294" s="9"/>
      <c r="VZD294" s="9"/>
      <c r="VZE294" s="9"/>
      <c r="VZF294" s="9"/>
      <c r="VZG294" s="9"/>
      <c r="VZH294" s="9"/>
      <c r="VZI294" s="9"/>
      <c r="VZJ294" s="9"/>
      <c r="VZK294" s="9"/>
      <c r="VZL294" s="9"/>
      <c r="VZM294" s="9"/>
      <c r="VZN294" s="9"/>
      <c r="VZO294" s="9"/>
      <c r="VZP294" s="9"/>
      <c r="VZQ294" s="9"/>
      <c r="VZR294" s="9"/>
      <c r="VZS294" s="9"/>
      <c r="VZT294" s="9"/>
      <c r="VZU294" s="9"/>
      <c r="VZV294" s="9"/>
      <c r="VZW294" s="9"/>
      <c r="VZX294" s="9"/>
      <c r="VZY294" s="9"/>
      <c r="VZZ294" s="9"/>
      <c r="WAA294" s="9"/>
      <c r="WAB294" s="9"/>
      <c r="WAC294" s="9"/>
      <c r="WAD294" s="9"/>
      <c r="WAE294" s="9"/>
      <c r="WAF294" s="9"/>
      <c r="WAG294" s="9"/>
      <c r="WAH294" s="9"/>
      <c r="WAI294" s="9"/>
      <c r="WAJ294" s="9"/>
      <c r="WAK294" s="9"/>
      <c r="WAL294" s="9"/>
      <c r="WAM294" s="9"/>
      <c r="WAN294" s="9"/>
      <c r="WAO294" s="9"/>
      <c r="WAP294" s="9"/>
      <c r="WAQ294" s="9"/>
      <c r="WAR294" s="9"/>
      <c r="WAS294" s="9"/>
      <c r="WAT294" s="9"/>
      <c r="WAU294" s="9"/>
      <c r="WAV294" s="9"/>
      <c r="WAW294" s="9"/>
      <c r="WAX294" s="9"/>
      <c r="WAY294" s="9"/>
      <c r="WAZ294" s="9"/>
      <c r="WBA294" s="9"/>
      <c r="WBB294" s="9"/>
      <c r="WBC294" s="9"/>
      <c r="WBD294" s="9"/>
      <c r="WBE294" s="9"/>
      <c r="WBF294" s="9"/>
      <c r="WBG294" s="9"/>
      <c r="WBH294" s="9"/>
      <c r="WBI294" s="9"/>
      <c r="WBJ294" s="9"/>
      <c r="WBK294" s="9"/>
      <c r="WBL294" s="9"/>
      <c r="WBM294" s="9"/>
      <c r="WBN294" s="9"/>
      <c r="WBO294" s="9"/>
      <c r="WBP294" s="9"/>
      <c r="WBQ294" s="9"/>
      <c r="WBR294" s="9"/>
      <c r="WBS294" s="9"/>
      <c r="WBT294" s="9"/>
      <c r="WBU294" s="9"/>
      <c r="WBV294" s="9"/>
      <c r="WBW294" s="9"/>
      <c r="WBX294" s="9"/>
      <c r="WBY294" s="9"/>
      <c r="WBZ294" s="9"/>
      <c r="WCA294" s="9"/>
      <c r="WCB294" s="9"/>
      <c r="WCC294" s="9"/>
      <c r="WCD294" s="9"/>
      <c r="WCE294" s="9"/>
      <c r="WCF294" s="9"/>
      <c r="WCG294" s="9"/>
      <c r="WCH294" s="9"/>
      <c r="WCI294" s="9"/>
      <c r="WCJ294" s="9"/>
      <c r="WCK294" s="9"/>
      <c r="WCL294" s="9"/>
      <c r="WCM294" s="9"/>
      <c r="WCN294" s="9"/>
      <c r="WCO294" s="9"/>
      <c r="WCP294" s="9"/>
      <c r="WCQ294" s="9"/>
      <c r="WCR294" s="9"/>
      <c r="WCS294" s="9"/>
      <c r="WCT294" s="9"/>
      <c r="WCU294" s="9"/>
      <c r="WCV294" s="9"/>
      <c r="WCW294" s="9"/>
      <c r="WCX294" s="9"/>
      <c r="WCY294" s="9"/>
      <c r="WCZ294" s="9"/>
      <c r="WDA294" s="9"/>
      <c r="WDB294" s="9"/>
      <c r="WDC294" s="9"/>
      <c r="WDD294" s="9"/>
      <c r="WDE294" s="9"/>
      <c r="WDF294" s="9"/>
      <c r="WDG294" s="9"/>
      <c r="WDH294" s="9"/>
      <c r="WDI294" s="9"/>
      <c r="WDJ294" s="9"/>
      <c r="WDK294" s="9"/>
      <c r="WDL294" s="9"/>
      <c r="WDM294" s="9"/>
      <c r="WDN294" s="9"/>
      <c r="WDO294" s="9"/>
      <c r="WDP294" s="9"/>
      <c r="WDQ294" s="9"/>
      <c r="WDR294" s="9"/>
      <c r="WDS294" s="9"/>
      <c r="WDT294" s="9"/>
      <c r="WDU294" s="9"/>
      <c r="WDV294" s="9"/>
      <c r="WDW294" s="9"/>
      <c r="WDX294" s="9"/>
      <c r="WDY294" s="9"/>
      <c r="WDZ294" s="9"/>
      <c r="WEA294" s="9"/>
      <c r="WEB294" s="9"/>
      <c r="WEC294" s="9"/>
      <c r="WED294" s="9"/>
      <c r="WEE294" s="9"/>
      <c r="WEF294" s="9"/>
      <c r="WEG294" s="9"/>
      <c r="WEH294" s="9"/>
      <c r="WEI294" s="9"/>
      <c r="WEJ294" s="9"/>
      <c r="WEK294" s="9"/>
      <c r="WEL294" s="9"/>
      <c r="WEM294" s="9"/>
      <c r="WEN294" s="9"/>
      <c r="WEO294" s="9"/>
      <c r="WEP294" s="9"/>
      <c r="WEQ294" s="9"/>
      <c r="WER294" s="9"/>
      <c r="WES294" s="9"/>
      <c r="WET294" s="9"/>
      <c r="WEU294" s="9"/>
      <c r="WEV294" s="9"/>
      <c r="WEW294" s="9"/>
      <c r="WEX294" s="9"/>
      <c r="WEY294" s="9"/>
      <c r="WEZ294" s="9"/>
      <c r="WFA294" s="9"/>
      <c r="WFB294" s="9"/>
      <c r="WFC294" s="9"/>
      <c r="WFD294" s="9"/>
      <c r="WFE294" s="9"/>
      <c r="WFF294" s="9"/>
      <c r="WFG294" s="9"/>
      <c r="WFH294" s="9"/>
      <c r="WFI294" s="9"/>
      <c r="WFJ294" s="9"/>
      <c r="WFK294" s="9"/>
      <c r="WFL294" s="9"/>
      <c r="WFM294" s="9"/>
      <c r="WFN294" s="9"/>
      <c r="WFO294" s="9"/>
      <c r="WFP294" s="9"/>
      <c r="WFQ294" s="9"/>
      <c r="WFR294" s="9"/>
      <c r="WFS294" s="9"/>
      <c r="WFT294" s="9"/>
      <c r="WFU294" s="9"/>
      <c r="WFV294" s="9"/>
      <c r="WFW294" s="9"/>
      <c r="WFX294" s="9"/>
      <c r="WFY294" s="9"/>
      <c r="WFZ294" s="9"/>
      <c r="WGA294" s="9"/>
      <c r="WGB294" s="9"/>
      <c r="WGC294" s="9"/>
      <c r="WGD294" s="9"/>
      <c r="WGE294" s="9"/>
      <c r="WGF294" s="9"/>
      <c r="WGG294" s="9"/>
      <c r="WGH294" s="9"/>
      <c r="WGI294" s="9"/>
      <c r="WGJ294" s="9"/>
      <c r="WGK294" s="9"/>
      <c r="WGL294" s="9"/>
      <c r="WGM294" s="9"/>
      <c r="WGN294" s="9"/>
      <c r="WGO294" s="9"/>
      <c r="WGP294" s="9"/>
      <c r="WGQ294" s="9"/>
      <c r="WGR294" s="9"/>
      <c r="WGS294" s="9"/>
      <c r="WGT294" s="9"/>
      <c r="WGU294" s="9"/>
      <c r="WGV294" s="9"/>
      <c r="WGW294" s="9"/>
      <c r="WGX294" s="9"/>
      <c r="WGY294" s="9"/>
      <c r="WGZ294" s="9"/>
      <c r="WHA294" s="9"/>
      <c r="WHB294" s="9"/>
      <c r="WHC294" s="9"/>
      <c r="WHD294" s="9"/>
      <c r="WHE294" s="9"/>
      <c r="WHF294" s="9"/>
      <c r="WHG294" s="9"/>
      <c r="WHH294" s="9"/>
      <c r="WHI294" s="9"/>
      <c r="WHJ294" s="9"/>
      <c r="WHK294" s="9"/>
      <c r="WHL294" s="9"/>
      <c r="WHM294" s="9"/>
      <c r="WHN294" s="9"/>
      <c r="WHO294" s="9"/>
      <c r="WHP294" s="9"/>
      <c r="WHQ294" s="9"/>
      <c r="WHR294" s="9"/>
      <c r="WHS294" s="9"/>
      <c r="WHT294" s="9"/>
      <c r="WHU294" s="9"/>
      <c r="WHV294" s="9"/>
      <c r="WHW294" s="9"/>
      <c r="WHX294" s="9"/>
      <c r="WHY294" s="9"/>
      <c r="WHZ294" s="9"/>
      <c r="WIA294" s="9"/>
      <c r="WIB294" s="9"/>
      <c r="WIC294" s="9"/>
      <c r="WID294" s="9"/>
      <c r="WIE294" s="9"/>
      <c r="WIF294" s="9"/>
      <c r="WIG294" s="9"/>
      <c r="WIH294" s="9"/>
      <c r="WII294" s="9"/>
      <c r="WIJ294" s="9"/>
      <c r="WIK294" s="9"/>
      <c r="WIL294" s="9"/>
      <c r="WIM294" s="9"/>
      <c r="WIN294" s="9"/>
      <c r="WIO294" s="9"/>
      <c r="WIP294" s="9"/>
      <c r="WIQ294" s="9"/>
      <c r="WIR294" s="9"/>
      <c r="WIS294" s="9"/>
      <c r="WIT294" s="9"/>
      <c r="WIU294" s="9"/>
      <c r="WIV294" s="9"/>
      <c r="WIW294" s="9"/>
      <c r="WIX294" s="9"/>
      <c r="WIY294" s="9"/>
      <c r="WIZ294" s="9"/>
      <c r="WJA294" s="9"/>
      <c r="WJB294" s="9"/>
      <c r="WJC294" s="9"/>
      <c r="WJD294" s="9"/>
      <c r="WJE294" s="9"/>
      <c r="WJF294" s="9"/>
      <c r="WJG294" s="9"/>
      <c r="WJH294" s="9"/>
      <c r="WJI294" s="9"/>
      <c r="WJJ294" s="9"/>
      <c r="WJK294" s="9"/>
      <c r="WJL294" s="9"/>
      <c r="WJM294" s="9"/>
      <c r="WJN294" s="9"/>
      <c r="WJO294" s="9"/>
      <c r="WJP294" s="9"/>
      <c r="WJQ294" s="9"/>
      <c r="WJR294" s="9"/>
      <c r="WJS294" s="9"/>
      <c r="WJT294" s="9"/>
      <c r="WJU294" s="9"/>
      <c r="WJV294" s="9"/>
      <c r="WJW294" s="9"/>
      <c r="WJX294" s="9"/>
      <c r="WJY294" s="9"/>
      <c r="WJZ294" s="9"/>
      <c r="WKA294" s="9"/>
      <c r="WKB294" s="9"/>
      <c r="WKC294" s="9"/>
      <c r="WKD294" s="9"/>
      <c r="WKE294" s="9"/>
      <c r="WKF294" s="9"/>
      <c r="WKG294" s="9"/>
      <c r="WKH294" s="9"/>
      <c r="WKI294" s="9"/>
      <c r="WKJ294" s="9"/>
      <c r="WKK294" s="9"/>
      <c r="WKL294" s="9"/>
      <c r="WKM294" s="9"/>
      <c r="WKN294" s="9"/>
      <c r="WKO294" s="9"/>
      <c r="WKP294" s="9"/>
      <c r="WKQ294" s="9"/>
      <c r="WKR294" s="9"/>
      <c r="WKS294" s="9"/>
      <c r="WKT294" s="9"/>
      <c r="WKU294" s="9"/>
      <c r="WKV294" s="9"/>
      <c r="WKW294" s="9"/>
      <c r="WKX294" s="9"/>
      <c r="WKY294" s="9"/>
      <c r="WKZ294" s="9"/>
      <c r="WLA294" s="9"/>
      <c r="WLB294" s="9"/>
      <c r="WLC294" s="9"/>
      <c r="WLD294" s="9"/>
      <c r="WLE294" s="9"/>
      <c r="WLF294" s="9"/>
      <c r="WLG294" s="9"/>
      <c r="WLH294" s="9"/>
      <c r="WLI294" s="9"/>
      <c r="WLJ294" s="9"/>
      <c r="WLK294" s="9"/>
      <c r="WLL294" s="9"/>
      <c r="WLM294" s="9"/>
      <c r="WLN294" s="9"/>
      <c r="WLO294" s="9"/>
      <c r="WLP294" s="9"/>
      <c r="WLQ294" s="9"/>
      <c r="WLR294" s="9"/>
      <c r="WLS294" s="9"/>
      <c r="WLT294" s="9"/>
      <c r="WLU294" s="9"/>
      <c r="WLV294" s="9"/>
      <c r="WLW294" s="9"/>
      <c r="WLX294" s="9"/>
      <c r="WLY294" s="9"/>
      <c r="WLZ294" s="9"/>
      <c r="WMA294" s="9"/>
      <c r="WMB294" s="9"/>
      <c r="WMC294" s="9"/>
      <c r="WMD294" s="9"/>
      <c r="WME294" s="9"/>
      <c r="WMF294" s="9"/>
      <c r="WMG294" s="9"/>
      <c r="WMH294" s="9"/>
      <c r="WMI294" s="9"/>
      <c r="WMJ294" s="9"/>
      <c r="WMK294" s="9"/>
      <c r="WML294" s="9"/>
      <c r="WMM294" s="9"/>
      <c r="WMN294" s="9"/>
      <c r="WMO294" s="9"/>
      <c r="WMP294" s="9"/>
      <c r="WMQ294" s="9"/>
      <c r="WMR294" s="9"/>
      <c r="WMS294" s="9"/>
      <c r="WMT294" s="9"/>
      <c r="WMU294" s="9"/>
      <c r="WMV294" s="9"/>
      <c r="WMW294" s="9"/>
      <c r="WMX294" s="9"/>
      <c r="WMY294" s="9"/>
      <c r="WMZ294" s="9"/>
      <c r="WNA294" s="9"/>
      <c r="WNB294" s="9"/>
      <c r="WNC294" s="9"/>
      <c r="WND294" s="9"/>
      <c r="WNE294" s="9"/>
      <c r="WNF294" s="9"/>
      <c r="WNG294" s="9"/>
      <c r="WNH294" s="9"/>
      <c r="WNI294" s="9"/>
      <c r="WNJ294" s="9"/>
      <c r="WNK294" s="9"/>
      <c r="WNL294" s="9"/>
      <c r="WNM294" s="9"/>
      <c r="WNN294" s="9"/>
      <c r="WNO294" s="9"/>
      <c r="WNP294" s="9"/>
      <c r="WNQ294" s="9"/>
      <c r="WNR294" s="9"/>
      <c r="WNS294" s="9"/>
      <c r="WNT294" s="9"/>
      <c r="WNU294" s="9"/>
      <c r="WNV294" s="9"/>
      <c r="WNW294" s="9"/>
      <c r="WNX294" s="9"/>
      <c r="WNY294" s="9"/>
      <c r="WNZ294" s="9"/>
      <c r="WOA294" s="9"/>
      <c r="WOB294" s="9"/>
      <c r="WOC294" s="9"/>
      <c r="WOD294" s="9"/>
      <c r="WOE294" s="9"/>
      <c r="WOF294" s="9"/>
      <c r="WOG294" s="9"/>
      <c r="WOH294" s="9"/>
      <c r="WOI294" s="9"/>
      <c r="WOJ294" s="9"/>
      <c r="WOK294" s="9"/>
      <c r="WOL294" s="9"/>
      <c r="WOM294" s="9"/>
      <c r="WON294" s="9"/>
      <c r="WOO294" s="9"/>
      <c r="WOP294" s="9"/>
      <c r="WOQ294" s="9"/>
      <c r="WOR294" s="9"/>
      <c r="WOS294" s="9"/>
      <c r="WOT294" s="9"/>
      <c r="WOU294" s="9"/>
      <c r="WOV294" s="9"/>
      <c r="WOW294" s="9"/>
      <c r="WOX294" s="9"/>
      <c r="WOY294" s="9"/>
      <c r="WOZ294" s="9"/>
      <c r="WPA294" s="9"/>
      <c r="WPB294" s="9"/>
      <c r="WPC294" s="9"/>
      <c r="WPD294" s="9"/>
      <c r="WPE294" s="9"/>
      <c r="WPF294" s="9"/>
      <c r="WPG294" s="9"/>
      <c r="WPH294" s="9"/>
      <c r="WPI294" s="9"/>
      <c r="WPJ294" s="9"/>
      <c r="WPK294" s="9"/>
      <c r="WPL294" s="9"/>
      <c r="WPM294" s="9"/>
      <c r="WPN294" s="9"/>
      <c r="WPO294" s="9"/>
      <c r="WPP294" s="9"/>
      <c r="WPQ294" s="9"/>
      <c r="WPR294" s="9"/>
      <c r="WPS294" s="9"/>
      <c r="WPT294" s="9"/>
      <c r="WPU294" s="9"/>
      <c r="WPV294" s="9"/>
      <c r="WPW294" s="9"/>
      <c r="WPX294" s="9"/>
      <c r="WPY294" s="9"/>
      <c r="WPZ294" s="9"/>
      <c r="WQA294" s="9"/>
      <c r="WQB294" s="9"/>
      <c r="WQC294" s="9"/>
      <c r="WQD294" s="9"/>
      <c r="WQE294" s="9"/>
      <c r="WQF294" s="9"/>
      <c r="WQG294" s="9"/>
      <c r="WQH294" s="9"/>
      <c r="WQI294" s="9"/>
      <c r="WQJ294" s="9"/>
      <c r="WQK294" s="9"/>
      <c r="WQL294" s="9"/>
      <c r="WQM294" s="9"/>
      <c r="WQN294" s="9"/>
      <c r="WQO294" s="9"/>
      <c r="WQP294" s="9"/>
      <c r="WQQ294" s="9"/>
      <c r="WQR294" s="9"/>
      <c r="WQS294" s="9"/>
      <c r="WQT294" s="9"/>
      <c r="WQU294" s="9"/>
      <c r="WQV294" s="9"/>
      <c r="WQW294" s="9"/>
      <c r="WQX294" s="9"/>
      <c r="WQY294" s="9"/>
      <c r="WQZ294" s="9"/>
      <c r="WRA294" s="9"/>
      <c r="WRB294" s="9"/>
      <c r="WRC294" s="9"/>
      <c r="WRD294" s="9"/>
      <c r="WRE294" s="9"/>
      <c r="WRF294" s="9"/>
      <c r="WRG294" s="9"/>
      <c r="WRH294" s="9"/>
      <c r="WRI294" s="9"/>
      <c r="WRJ294" s="9"/>
      <c r="WRK294" s="9"/>
      <c r="WRL294" s="9"/>
      <c r="WRM294" s="9"/>
      <c r="WRN294" s="9"/>
      <c r="WRO294" s="9"/>
      <c r="WRP294" s="9"/>
      <c r="WRQ294" s="9"/>
      <c r="WRR294" s="9"/>
      <c r="WRS294" s="9"/>
      <c r="WRT294" s="9"/>
      <c r="WRU294" s="9"/>
      <c r="WRV294" s="9"/>
      <c r="WRW294" s="9"/>
      <c r="WRX294" s="9"/>
      <c r="WRY294" s="9"/>
      <c r="WRZ294" s="9"/>
      <c r="WSA294" s="9"/>
      <c r="WSB294" s="9"/>
      <c r="WSC294" s="9"/>
      <c r="WSD294" s="9"/>
      <c r="WSE294" s="9"/>
      <c r="WSF294" s="9"/>
      <c r="WSG294" s="9"/>
      <c r="WSH294" s="9"/>
      <c r="WSI294" s="9"/>
      <c r="WSJ294" s="9"/>
      <c r="WSK294" s="9"/>
      <c r="WSL294" s="9"/>
      <c r="WSM294" s="9"/>
      <c r="WSN294" s="9"/>
      <c r="WSO294" s="9"/>
      <c r="WSP294" s="9"/>
      <c r="WSQ294" s="9"/>
      <c r="WSR294" s="9"/>
      <c r="WSS294" s="9"/>
      <c r="WST294" s="9"/>
      <c r="WSU294" s="9"/>
      <c r="WSV294" s="9"/>
      <c r="WSW294" s="9"/>
      <c r="WSX294" s="9"/>
      <c r="WSY294" s="9"/>
      <c r="WSZ294" s="9"/>
      <c r="WTA294" s="9"/>
      <c r="WTB294" s="9"/>
      <c r="WTC294" s="9"/>
      <c r="WTD294" s="9"/>
      <c r="WTE294" s="9"/>
      <c r="WTF294" s="9"/>
      <c r="WTG294" s="9"/>
      <c r="WTH294" s="9"/>
      <c r="WTI294" s="9"/>
      <c r="WTJ294" s="9"/>
      <c r="WTK294" s="9"/>
      <c r="WTL294" s="9"/>
      <c r="WTM294" s="9"/>
      <c r="WTN294" s="9"/>
      <c r="WTO294" s="9"/>
      <c r="WTP294" s="9"/>
      <c r="WTQ294" s="9"/>
      <c r="WTR294" s="9"/>
      <c r="WTS294" s="9"/>
      <c r="WTT294" s="9"/>
      <c r="WTU294" s="9"/>
      <c r="WTV294" s="9"/>
      <c r="WTW294" s="9"/>
      <c r="WTX294" s="9"/>
      <c r="WTY294" s="9"/>
      <c r="WTZ294" s="9"/>
      <c r="WUA294" s="9"/>
      <c r="WUB294" s="9"/>
      <c r="WUC294" s="9"/>
      <c r="WUD294" s="9"/>
      <c r="WUE294" s="9"/>
      <c r="WUF294" s="9"/>
      <c r="WUG294" s="9"/>
      <c r="WUH294" s="9"/>
      <c r="WUI294" s="9"/>
      <c r="WUJ294" s="9"/>
      <c r="WUK294" s="9"/>
      <c r="WUL294" s="9"/>
      <c r="WUM294" s="9"/>
      <c r="WUN294" s="9"/>
      <c r="WUO294" s="9"/>
      <c r="WUP294" s="9"/>
      <c r="WUQ294" s="9"/>
      <c r="WUR294" s="9"/>
      <c r="WUS294" s="9"/>
      <c r="WUT294" s="9"/>
      <c r="WUU294" s="9"/>
      <c r="WUV294" s="9"/>
      <c r="WUW294" s="9"/>
      <c r="WUX294" s="9"/>
      <c r="WUY294" s="9"/>
      <c r="WUZ294" s="9"/>
      <c r="WVA294" s="9"/>
      <c r="WVB294" s="9"/>
      <c r="WVC294" s="9"/>
      <c r="WVD294" s="9"/>
      <c r="WVE294" s="9"/>
      <c r="WVF294" s="9"/>
      <c r="WVG294" s="9"/>
      <c r="WVH294" s="9"/>
      <c r="WVI294" s="9"/>
      <c r="WVJ294" s="9"/>
      <c r="WVK294" s="9"/>
      <c r="WVL294" s="9"/>
      <c r="WVM294" s="9"/>
      <c r="WVN294" s="9"/>
      <c r="WVO294" s="9"/>
      <c r="WVP294" s="9"/>
      <c r="WVQ294" s="9"/>
      <c r="WVR294" s="9"/>
      <c r="WVS294" s="9"/>
      <c r="WVT294" s="9"/>
      <c r="WVU294" s="9"/>
      <c r="WVV294" s="9"/>
      <c r="WVW294" s="9"/>
      <c r="WVX294" s="9"/>
      <c r="WVY294" s="9"/>
      <c r="WVZ294" s="9"/>
      <c r="WWA294" s="9"/>
      <c r="WWB294" s="9"/>
      <c r="WWC294" s="9"/>
      <c r="WWD294" s="9"/>
      <c r="WWE294" s="9"/>
      <c r="WWF294" s="9"/>
      <c r="WWG294" s="9"/>
      <c r="WWH294" s="9"/>
      <c r="WWI294" s="9"/>
      <c r="WWJ294" s="9"/>
      <c r="WWK294" s="9"/>
      <c r="WWL294" s="9"/>
      <c r="WWM294" s="9"/>
      <c r="WWN294" s="9"/>
      <c r="WWO294" s="9"/>
      <c r="WWP294" s="9"/>
      <c r="WWQ294" s="9"/>
      <c r="WWR294" s="9"/>
      <c r="WWS294" s="9"/>
      <c r="WWT294" s="9"/>
      <c r="WWU294" s="9"/>
      <c r="WWV294" s="9"/>
      <c r="WWW294" s="9"/>
      <c r="WWX294" s="9"/>
      <c r="WWY294" s="9"/>
      <c r="WWZ294" s="9"/>
      <c r="WXA294" s="9"/>
      <c r="WXB294" s="9"/>
      <c r="WXC294" s="9"/>
      <c r="WXD294" s="9"/>
      <c r="WXE294" s="9"/>
      <c r="WXF294" s="9"/>
      <c r="WXG294" s="9"/>
      <c r="WXH294" s="9"/>
      <c r="WXI294" s="9"/>
      <c r="WXJ294" s="9"/>
      <c r="WXK294" s="9"/>
      <c r="WXL294" s="9"/>
      <c r="WXM294" s="9"/>
      <c r="WXN294" s="9"/>
      <c r="WXO294" s="9"/>
      <c r="WXP294" s="9"/>
      <c r="WXQ294" s="9"/>
      <c r="WXR294" s="9"/>
      <c r="WXS294" s="9"/>
      <c r="WXT294" s="9"/>
      <c r="WXU294" s="9"/>
      <c r="WXV294" s="9"/>
      <c r="WXW294" s="9"/>
      <c r="WXX294" s="9"/>
      <c r="WXY294" s="9"/>
      <c r="WXZ294" s="9"/>
      <c r="WYA294" s="9"/>
      <c r="WYB294" s="9"/>
      <c r="WYC294" s="9"/>
      <c r="WYD294" s="9"/>
      <c r="WYE294" s="9"/>
      <c r="WYF294" s="9"/>
      <c r="WYG294" s="9"/>
      <c r="WYH294" s="9"/>
      <c r="WYI294" s="9"/>
      <c r="WYJ294" s="9"/>
      <c r="WYK294" s="9"/>
      <c r="WYL294" s="9"/>
      <c r="WYM294" s="9"/>
      <c r="WYN294" s="9"/>
      <c r="WYO294" s="9"/>
      <c r="WYP294" s="9"/>
      <c r="WYQ294" s="9"/>
      <c r="WYR294" s="9"/>
      <c r="WYS294" s="9"/>
      <c r="WYT294" s="9"/>
      <c r="WYU294" s="9"/>
      <c r="WYV294" s="9"/>
      <c r="WYW294" s="9"/>
      <c r="WYX294" s="9"/>
      <c r="WYY294" s="9"/>
      <c r="WYZ294" s="9"/>
      <c r="WZA294" s="9"/>
      <c r="WZB294" s="9"/>
      <c r="WZC294" s="9"/>
      <c r="WZD294" s="9"/>
      <c r="WZE294" s="9"/>
      <c r="WZF294" s="9"/>
      <c r="WZG294" s="9"/>
      <c r="WZH294" s="9"/>
      <c r="WZI294" s="9"/>
      <c r="WZJ294" s="9"/>
      <c r="WZK294" s="9"/>
      <c r="WZL294" s="9"/>
      <c r="WZM294" s="9"/>
      <c r="WZN294" s="9"/>
      <c r="WZO294" s="9"/>
      <c r="WZP294" s="9"/>
      <c r="WZQ294" s="9"/>
      <c r="WZR294" s="9"/>
      <c r="WZS294" s="9"/>
      <c r="WZT294" s="9"/>
      <c r="WZU294" s="9"/>
      <c r="WZV294" s="9"/>
      <c r="WZW294" s="9"/>
      <c r="WZX294" s="9"/>
      <c r="WZY294" s="9"/>
      <c r="WZZ294" s="9"/>
      <c r="XAA294" s="9"/>
      <c r="XAB294" s="9"/>
      <c r="XAC294" s="9"/>
      <c r="XAD294" s="9"/>
      <c r="XAE294" s="9"/>
      <c r="XAF294" s="9"/>
      <c r="XAG294" s="9"/>
      <c r="XAH294" s="9"/>
      <c r="XAI294" s="9"/>
      <c r="XAJ294" s="9"/>
      <c r="XAK294" s="9"/>
      <c r="XAL294" s="9"/>
      <c r="XAM294" s="9"/>
      <c r="XAN294" s="9"/>
      <c r="XAO294" s="9"/>
      <c r="XAP294" s="9"/>
      <c r="XAQ294" s="9"/>
      <c r="XAR294" s="9"/>
      <c r="XAS294" s="9"/>
      <c r="XAT294" s="9"/>
      <c r="XAU294" s="9"/>
      <c r="XAV294" s="9"/>
      <c r="XAW294" s="9"/>
      <c r="XAX294" s="9"/>
      <c r="XAY294" s="9"/>
      <c r="XAZ294" s="9"/>
      <c r="XBA294" s="9"/>
      <c r="XBB294" s="9"/>
      <c r="XBC294" s="9"/>
      <c r="XBD294" s="9"/>
      <c r="XBE294" s="9"/>
      <c r="XBF294" s="9"/>
      <c r="XBG294" s="9"/>
      <c r="XBH294" s="9"/>
      <c r="XBI294" s="9"/>
      <c r="XBJ294" s="9"/>
      <c r="XBK294" s="9"/>
      <c r="XBL294" s="9"/>
      <c r="XBM294" s="9"/>
      <c r="XBN294" s="9"/>
      <c r="XBO294" s="9"/>
      <c r="XBP294" s="9"/>
      <c r="XBQ294" s="9"/>
      <c r="XBR294" s="9"/>
      <c r="XBS294" s="9"/>
      <c r="XBT294" s="9"/>
      <c r="XBU294" s="9"/>
      <c r="XBV294" s="9"/>
      <c r="XBW294" s="9"/>
      <c r="XBX294" s="9"/>
      <c r="XBY294" s="9"/>
      <c r="XBZ294" s="9"/>
      <c r="XCA294" s="9"/>
      <c r="XCB294" s="9"/>
      <c r="XCC294" s="9"/>
      <c r="XCD294" s="9"/>
      <c r="XCE294" s="9"/>
      <c r="XCF294" s="9"/>
      <c r="XCG294" s="9"/>
      <c r="XCH294" s="9"/>
      <c r="XCI294" s="9"/>
      <c r="XCJ294" s="9"/>
      <c r="XCK294" s="9"/>
      <c r="XCL294" s="9"/>
      <c r="XCM294" s="9"/>
      <c r="XCN294" s="9"/>
      <c r="XCO294" s="9"/>
      <c r="XCP294" s="9"/>
      <c r="XCQ294" s="9"/>
      <c r="XCR294" s="9"/>
      <c r="XCS294" s="9"/>
      <c r="XCT294" s="9"/>
      <c r="XCU294" s="9"/>
      <c r="XCV294" s="9"/>
      <c r="XCW294" s="9"/>
      <c r="XCX294" s="9"/>
      <c r="XCY294" s="9"/>
      <c r="XCZ294" s="9"/>
      <c r="XDA294" s="9"/>
      <c r="XDB294" s="9"/>
      <c r="XDC294" s="9"/>
      <c r="XDD294" s="9"/>
      <c r="XDE294" s="9"/>
      <c r="XDF294" s="9"/>
      <c r="XDG294" s="9"/>
      <c r="XDH294" s="9"/>
      <c r="XDI294" s="9"/>
      <c r="XDJ294" s="9"/>
      <c r="XDK294" s="9"/>
      <c r="XDL294" s="9"/>
      <c r="XDM294" s="9"/>
      <c r="XDN294" s="9"/>
      <c r="XDO294" s="9"/>
      <c r="XDP294" s="9"/>
      <c r="XDQ294" s="9"/>
      <c r="XDR294" s="9"/>
      <c r="XDS294" s="9"/>
      <c r="XDT294" s="9"/>
      <c r="XDU294" s="9"/>
      <c r="XDV294" s="9"/>
      <c r="XDW294" s="9"/>
      <c r="XDX294" s="9"/>
      <c r="XDY294" s="9"/>
      <c r="XDZ294" s="9"/>
      <c r="XEA294" s="9"/>
      <c r="XEB294" s="9"/>
      <c r="XEC294" s="9"/>
      <c r="XED294" s="9"/>
      <c r="XEE294" s="9"/>
      <c r="XEF294" s="9"/>
      <c r="XEG294" s="9"/>
      <c r="XEH294" s="9"/>
      <c r="XEI294" s="9"/>
      <c r="XEJ294" s="9"/>
      <c r="XEK294" s="9"/>
      <c r="XEL294" s="9"/>
      <c r="XEM294" s="9"/>
      <c r="XEN294" s="9"/>
      <c r="XEO294" s="9"/>
      <c r="XEP294" s="9"/>
      <c r="XEQ294" s="9"/>
      <c r="XER294" s="9"/>
      <c r="XES294" s="9"/>
      <c r="XET294" s="9"/>
      <c r="XEU294" s="9"/>
      <c r="XEV294" s="9"/>
      <c r="XEW294" s="9"/>
      <c r="XEX294" s="9"/>
      <c r="XEY294" s="9"/>
      <c r="XEZ294" s="9"/>
      <c r="XFA294" s="9"/>
      <c r="XFB294" s="9"/>
      <c r="XFC294" s="9"/>
      <c r="XFD294" s="9"/>
    </row>
    <row r="295" s="22" customFormat="1" customHeight="1" spans="4:7">
      <c r="D295" s="1" t="s">
        <v>355</v>
      </c>
      <c r="E295" s="4" t="s">
        <v>356</v>
      </c>
      <c r="F295" s="16"/>
      <c r="G295" s="3">
        <v>18</v>
      </c>
    </row>
    <row r="296" s="22" customFormat="1" customHeight="1" spans="4:7">
      <c r="D296" s="1" t="s">
        <v>355</v>
      </c>
      <c r="E296" s="4" t="s">
        <v>357</v>
      </c>
      <c r="F296" s="16"/>
      <c r="G296" s="3">
        <v>36</v>
      </c>
    </row>
    <row r="297" s="22" customFormat="1" customHeight="1" spans="4:7">
      <c r="D297" s="1" t="s">
        <v>355</v>
      </c>
      <c r="E297" s="4" t="s">
        <v>358</v>
      </c>
      <c r="F297" s="16"/>
      <c r="G297" s="3">
        <v>112</v>
      </c>
    </row>
    <row r="298" s="22" customFormat="1" customHeight="1" spans="4:7">
      <c r="D298" s="1" t="s">
        <v>359</v>
      </c>
      <c r="E298" s="4" t="s">
        <v>360</v>
      </c>
      <c r="F298" s="16"/>
      <c r="G298" s="3">
        <v>1000</v>
      </c>
    </row>
    <row r="299" s="22" customFormat="1" customHeight="1" spans="4:7">
      <c r="D299" s="1" t="s">
        <v>24</v>
      </c>
      <c r="E299" s="4" t="s">
        <v>361</v>
      </c>
      <c r="F299" s="16"/>
      <c r="G299" s="3">
        <v>200</v>
      </c>
    </row>
    <row r="300" s="23" customFormat="1" customHeight="1" spans="5:8">
      <c r="E300" s="66">
        <v>153.9</v>
      </c>
      <c r="H300" s="67">
        <v>153.9</v>
      </c>
    </row>
    <row r="301" s="24" customFormat="1" customHeight="1" spans="5:5">
      <c r="E301" s="62" t="s">
        <v>362</v>
      </c>
    </row>
    <row r="302" s="25" customFormat="1" customHeight="1" spans="5:6">
      <c r="E302" s="63" t="s">
        <v>363</v>
      </c>
      <c r="F302" s="72">
        <v>146</v>
      </c>
    </row>
    <row r="303" s="3" customFormat="1" customHeight="1" spans="1:8">
      <c r="A303" s="9"/>
      <c r="B303" s="9"/>
      <c r="C303" s="9"/>
      <c r="D303" s="57" t="s">
        <v>364</v>
      </c>
      <c r="E303" s="54" t="s">
        <v>365</v>
      </c>
      <c r="F303" s="60">
        <v>915.2</v>
      </c>
      <c r="H303" s="9"/>
    </row>
    <row r="304" s="3" customFormat="1" customHeight="1" spans="1:8">
      <c r="A304" s="9"/>
      <c r="B304" s="9"/>
      <c r="C304" s="9"/>
      <c r="D304" s="57"/>
      <c r="E304" s="54" t="s">
        <v>366</v>
      </c>
      <c r="F304" s="60">
        <v>300</v>
      </c>
      <c r="H304" s="9"/>
    </row>
    <row r="305" s="22" customFormat="1" customHeight="1" spans="4:7">
      <c r="D305" s="1" t="s">
        <v>367</v>
      </c>
      <c r="E305" s="4" t="s">
        <v>368</v>
      </c>
      <c r="F305" s="16"/>
      <c r="G305" s="3">
        <v>260</v>
      </c>
    </row>
    <row r="306" s="22" customFormat="1" customHeight="1" spans="4:7">
      <c r="D306" s="1" t="s">
        <v>24</v>
      </c>
      <c r="E306" s="4" t="s">
        <v>369</v>
      </c>
      <c r="F306" s="16"/>
      <c r="G306" s="3">
        <v>300</v>
      </c>
    </row>
    <row r="307" s="22" customFormat="1" customHeight="1" spans="4:7">
      <c r="D307" s="1" t="s">
        <v>24</v>
      </c>
      <c r="E307" s="4" t="s">
        <v>370</v>
      </c>
      <c r="F307" s="16"/>
      <c r="G307" s="3">
        <v>26</v>
      </c>
    </row>
    <row r="308" s="23" customFormat="1" customHeight="1" spans="5:8">
      <c r="E308" s="66">
        <v>783.1</v>
      </c>
      <c r="H308" s="67">
        <v>783.1</v>
      </c>
    </row>
    <row r="309" s="24" customFormat="1" customHeight="1" spans="5:5">
      <c r="E309" s="62" t="s">
        <v>371</v>
      </c>
    </row>
    <row r="310" s="25" customFormat="1" customHeight="1" spans="5:6">
      <c r="E310" s="63" t="s">
        <v>372</v>
      </c>
      <c r="F310" s="72">
        <v>955.2</v>
      </c>
    </row>
    <row r="311" s="3" customFormat="1" customHeight="1" spans="1:8">
      <c r="A311" s="9"/>
      <c r="B311" s="9"/>
      <c r="C311" s="9"/>
      <c r="D311" s="57" t="s">
        <v>373</v>
      </c>
      <c r="E311" s="54" t="s">
        <v>374</v>
      </c>
      <c r="F311" s="60">
        <v>1520</v>
      </c>
      <c r="H311" s="9"/>
    </row>
    <row r="312" s="3" customFormat="1" customHeight="1" spans="1:8">
      <c r="A312" s="9"/>
      <c r="B312" s="9"/>
      <c r="C312" s="9"/>
      <c r="D312" s="57" t="s">
        <v>301</v>
      </c>
      <c r="E312" s="54" t="s">
        <v>375</v>
      </c>
      <c r="F312" s="60">
        <v>2000</v>
      </c>
      <c r="H312" s="9"/>
    </row>
    <row r="313" s="3" customFormat="1" customHeight="1" spans="1:8">
      <c r="A313" s="9"/>
      <c r="B313" s="9"/>
      <c r="C313" s="9"/>
      <c r="D313" s="57" t="s">
        <v>376</v>
      </c>
      <c r="E313" s="54" t="s">
        <v>377</v>
      </c>
      <c r="F313" s="60">
        <v>118</v>
      </c>
      <c r="H313" s="9"/>
    </row>
    <row r="314" s="3" customFormat="1" customHeight="1" spans="1:8">
      <c r="A314" s="9"/>
      <c r="B314" s="9"/>
      <c r="C314" s="9"/>
      <c r="D314" s="57"/>
      <c r="E314" s="54" t="s">
        <v>378</v>
      </c>
      <c r="F314" s="60">
        <v>11000</v>
      </c>
      <c r="H314" s="9"/>
    </row>
    <row r="315" s="22" customFormat="1" customHeight="1" spans="4:7">
      <c r="D315" s="1" t="s">
        <v>379</v>
      </c>
      <c r="E315" s="4" t="s">
        <v>380</v>
      </c>
      <c r="F315" s="16"/>
      <c r="G315" s="3">
        <v>600</v>
      </c>
    </row>
    <row r="316" s="22" customFormat="1" customHeight="1" spans="4:7">
      <c r="D316" s="1" t="s">
        <v>324</v>
      </c>
      <c r="E316" s="4" t="s">
        <v>381</v>
      </c>
      <c r="F316" s="16"/>
      <c r="G316" s="3">
        <v>724</v>
      </c>
    </row>
    <row r="317" s="22" customFormat="1" customHeight="1" spans="4:7">
      <c r="D317" s="1" t="s">
        <v>324</v>
      </c>
      <c r="E317" s="4" t="s">
        <v>382</v>
      </c>
      <c r="F317" s="16"/>
      <c r="G317" s="3">
        <v>12</v>
      </c>
    </row>
    <row r="318" s="22" customFormat="1" customHeight="1" spans="4:7">
      <c r="D318" s="1" t="s">
        <v>324</v>
      </c>
      <c r="E318" s="4" t="s">
        <v>383</v>
      </c>
      <c r="F318" s="16"/>
      <c r="G318" s="3">
        <v>64</v>
      </c>
    </row>
    <row r="319" s="22" customFormat="1" customHeight="1" spans="4:7">
      <c r="D319" s="1" t="s">
        <v>324</v>
      </c>
      <c r="E319" s="4" t="s">
        <v>384</v>
      </c>
      <c r="F319" s="16"/>
      <c r="G319" s="3">
        <v>32</v>
      </c>
    </row>
    <row r="320" s="22" customFormat="1" customHeight="1" spans="4:7">
      <c r="D320" s="1" t="s">
        <v>324</v>
      </c>
      <c r="E320" s="4" t="s">
        <v>385</v>
      </c>
      <c r="F320" s="16"/>
      <c r="G320" s="3">
        <v>15</v>
      </c>
    </row>
    <row r="321" s="22" customFormat="1" customHeight="1" spans="4:7">
      <c r="D321" s="1" t="s">
        <v>324</v>
      </c>
      <c r="E321" s="4" t="s">
        <v>386</v>
      </c>
      <c r="F321" s="16"/>
      <c r="G321" s="3">
        <v>2726</v>
      </c>
    </row>
    <row r="322" s="22" customFormat="1" customHeight="1" spans="4:7">
      <c r="D322" s="1" t="s">
        <v>324</v>
      </c>
      <c r="E322" s="4" t="s">
        <v>387</v>
      </c>
      <c r="F322" s="16"/>
      <c r="G322" s="3">
        <v>1144</v>
      </c>
    </row>
    <row r="323" s="22" customFormat="1" customHeight="1" spans="4:7">
      <c r="D323" s="1" t="s">
        <v>324</v>
      </c>
      <c r="E323" s="4" t="s">
        <v>388</v>
      </c>
      <c r="F323" s="16"/>
      <c r="G323" s="3">
        <v>196</v>
      </c>
    </row>
    <row r="324" s="22" customFormat="1" customHeight="1" spans="4:7">
      <c r="D324" s="1" t="s">
        <v>324</v>
      </c>
      <c r="E324" s="4" t="s">
        <v>389</v>
      </c>
      <c r="F324" s="16"/>
      <c r="G324" s="3">
        <v>120</v>
      </c>
    </row>
    <row r="325" s="22" customFormat="1" customHeight="1" spans="4:7">
      <c r="D325" s="1" t="s">
        <v>324</v>
      </c>
      <c r="E325" s="4" t="s">
        <v>390</v>
      </c>
      <c r="F325" s="16"/>
      <c r="G325" s="3">
        <v>88</v>
      </c>
    </row>
    <row r="326" s="22" customFormat="1" customHeight="1" spans="4:7">
      <c r="D326" s="1" t="s">
        <v>324</v>
      </c>
      <c r="E326" s="4" t="s">
        <v>391</v>
      </c>
      <c r="F326" s="16"/>
      <c r="G326" s="3">
        <v>12</v>
      </c>
    </row>
    <row r="327" s="22" customFormat="1" customHeight="1" spans="4:7">
      <c r="D327" s="1" t="s">
        <v>324</v>
      </c>
      <c r="E327" s="4" t="s">
        <v>392</v>
      </c>
      <c r="F327" s="16"/>
      <c r="G327" s="3">
        <v>48</v>
      </c>
    </row>
    <row r="328" s="22" customFormat="1" customHeight="1" spans="4:7">
      <c r="D328" s="1" t="s">
        <v>324</v>
      </c>
      <c r="E328" s="4" t="s">
        <v>393</v>
      </c>
      <c r="F328" s="16"/>
      <c r="G328" s="3">
        <v>3952</v>
      </c>
    </row>
    <row r="329" s="23" customFormat="1" customHeight="1" spans="5:8">
      <c r="E329" s="66">
        <v>5688.1</v>
      </c>
      <c r="H329" s="67">
        <v>5688.1</v>
      </c>
    </row>
    <row r="330" s="24" customFormat="1" customHeight="1" spans="5:5">
      <c r="E330" s="62" t="s">
        <v>371</v>
      </c>
    </row>
    <row r="331" s="25" customFormat="1" customHeight="1" spans="5:6">
      <c r="E331" s="63" t="s">
        <v>394</v>
      </c>
      <c r="F331" s="72">
        <v>4905</v>
      </c>
    </row>
    <row r="332" s="22" customFormat="1" customHeight="1" spans="4:7">
      <c r="D332" s="1" t="s">
        <v>395</v>
      </c>
      <c r="E332" s="4" t="s">
        <v>396</v>
      </c>
      <c r="F332" s="16"/>
      <c r="G332" s="3">
        <v>81.5</v>
      </c>
    </row>
    <row r="333" s="22" customFormat="1" customHeight="1" spans="4:7">
      <c r="D333" s="1" t="s">
        <v>395</v>
      </c>
      <c r="E333" s="4" t="s">
        <v>397</v>
      </c>
      <c r="F333" s="16"/>
      <c r="G333" s="3">
        <v>10.5</v>
      </c>
    </row>
    <row r="334" s="23" customFormat="1" customHeight="1" spans="5:8">
      <c r="E334" s="66">
        <v>5596.1</v>
      </c>
      <c r="H334" s="67">
        <v>5596.1</v>
      </c>
    </row>
    <row r="335" s="24" customFormat="1" customHeight="1" spans="5:5">
      <c r="E335" s="62" t="s">
        <v>398</v>
      </c>
    </row>
    <row r="336" s="25" customFormat="1" customHeight="1" spans="5:6">
      <c r="E336" s="63" t="s">
        <v>399</v>
      </c>
      <c r="F336" s="72">
        <v>-8091.8</v>
      </c>
    </row>
    <row r="337" s="3" customFormat="1" customHeight="1" spans="1:8">
      <c r="A337" s="9"/>
      <c r="B337" s="9"/>
      <c r="C337" s="9"/>
      <c r="D337" s="57"/>
      <c r="E337" s="54" t="s">
        <v>400</v>
      </c>
      <c r="F337" s="60">
        <v>4950</v>
      </c>
      <c r="H337" s="9"/>
    </row>
    <row r="338" s="22" customFormat="1" customHeight="1" spans="4:7">
      <c r="D338" s="1" t="s">
        <v>149</v>
      </c>
      <c r="E338" s="4" t="s">
        <v>401</v>
      </c>
      <c r="F338" s="16"/>
      <c r="G338" s="3">
        <v>35</v>
      </c>
    </row>
    <row r="339" s="3" customFormat="1" customHeight="1" spans="1:8">
      <c r="A339" s="9"/>
      <c r="B339" s="9"/>
      <c r="C339" s="9"/>
      <c r="D339" s="57" t="s">
        <v>395</v>
      </c>
      <c r="E339" s="54" t="s">
        <v>402</v>
      </c>
      <c r="F339" s="60">
        <v>10.5</v>
      </c>
      <c r="H339" s="9"/>
    </row>
    <row r="340" s="22" customFormat="1" customHeight="1" spans="4:7">
      <c r="D340" s="1" t="s">
        <v>403</v>
      </c>
      <c r="E340" s="4" t="s">
        <v>404</v>
      </c>
      <c r="F340" s="16"/>
      <c r="G340" s="3">
        <v>100</v>
      </c>
    </row>
    <row r="341" s="22" customFormat="1" customHeight="1" spans="4:7">
      <c r="D341" s="1"/>
      <c r="E341" s="4" t="s">
        <v>405</v>
      </c>
      <c r="F341" s="16"/>
      <c r="G341" s="3">
        <v>1200</v>
      </c>
    </row>
    <row r="342" s="22" customFormat="1" customHeight="1" spans="4:7">
      <c r="D342" s="1" t="s">
        <v>406</v>
      </c>
      <c r="E342" s="4" t="s">
        <v>407</v>
      </c>
      <c r="F342" s="16"/>
      <c r="G342" s="3">
        <v>180</v>
      </c>
    </row>
    <row r="343" s="22" customFormat="1" customHeight="1" spans="4:7">
      <c r="D343" s="1" t="s">
        <v>92</v>
      </c>
      <c r="E343" s="4" t="s">
        <v>408</v>
      </c>
      <c r="F343" s="16"/>
      <c r="G343" s="3">
        <v>4950</v>
      </c>
    </row>
    <row r="344" s="22" customFormat="1" customHeight="1" spans="4:7">
      <c r="D344" s="1" t="s">
        <v>92</v>
      </c>
      <c r="E344" s="4" t="s">
        <v>409</v>
      </c>
      <c r="F344" s="16"/>
      <c r="G344" s="3">
        <v>18</v>
      </c>
    </row>
    <row r="345" s="22" customFormat="1" customHeight="1" spans="4:7">
      <c r="D345" s="1" t="s">
        <v>92</v>
      </c>
      <c r="E345" s="4" t="s">
        <v>410</v>
      </c>
      <c r="F345" s="16"/>
      <c r="G345" s="3">
        <v>7</v>
      </c>
    </row>
    <row r="346" s="22" customFormat="1" customHeight="1" spans="4:7">
      <c r="D346" s="1" t="s">
        <v>92</v>
      </c>
      <c r="E346" s="4" t="s">
        <v>411</v>
      </c>
      <c r="F346" s="16"/>
      <c r="G346" s="3">
        <v>220</v>
      </c>
    </row>
    <row r="347" s="22" customFormat="1" customHeight="1" spans="4:7">
      <c r="D347" s="1" t="s">
        <v>92</v>
      </c>
      <c r="E347" s="4" t="s">
        <v>412</v>
      </c>
      <c r="F347" s="16"/>
      <c r="G347" s="3">
        <v>32</v>
      </c>
    </row>
    <row r="348" s="22" customFormat="1" customHeight="1" spans="4:7">
      <c r="D348" s="1" t="s">
        <v>92</v>
      </c>
      <c r="E348" s="4" t="s">
        <v>413</v>
      </c>
      <c r="F348" s="16"/>
      <c r="G348" s="3">
        <v>700</v>
      </c>
    </row>
    <row r="349" s="23" customFormat="1" customHeight="1" spans="5:8">
      <c r="E349" s="66">
        <v>3114.6</v>
      </c>
      <c r="H349" s="67">
        <v>3114.6</v>
      </c>
    </row>
    <row r="350" s="24" customFormat="1" customHeight="1" spans="5:5">
      <c r="E350" s="62" t="s">
        <v>414</v>
      </c>
    </row>
    <row r="351" s="25" customFormat="1" customHeight="1" spans="5:6">
      <c r="E351" s="63" t="s">
        <v>415</v>
      </c>
      <c r="F351" s="72">
        <v>3445.5</v>
      </c>
    </row>
    <row r="352" s="3" customFormat="1" customHeight="1" spans="1:8">
      <c r="A352" s="9"/>
      <c r="B352" s="9"/>
      <c r="C352" s="9"/>
      <c r="D352" s="57" t="s">
        <v>353</v>
      </c>
      <c r="E352" s="54" t="s">
        <v>416</v>
      </c>
      <c r="F352" s="60">
        <v>950.4</v>
      </c>
      <c r="H352" s="9"/>
    </row>
    <row r="353" s="3" customFormat="1" customHeight="1" spans="1:8">
      <c r="A353" s="9"/>
      <c r="B353" s="9"/>
      <c r="C353" s="9"/>
      <c r="D353" s="57"/>
      <c r="E353" s="54" t="s">
        <v>417</v>
      </c>
      <c r="F353" s="60">
        <v>1400</v>
      </c>
      <c r="H353" s="9"/>
    </row>
    <row r="354" s="22" customFormat="1" customHeight="1" spans="4:7">
      <c r="D354" s="1" t="s">
        <v>92</v>
      </c>
      <c r="E354" s="4" t="s">
        <v>418</v>
      </c>
      <c r="F354" s="16"/>
      <c r="G354" s="3">
        <v>1400</v>
      </c>
    </row>
    <row r="355" s="23" customFormat="1" customHeight="1" spans="5:8">
      <c r="E355" s="66">
        <v>4065</v>
      </c>
      <c r="H355" s="67">
        <v>4065</v>
      </c>
    </row>
    <row r="356" s="24" customFormat="1" customHeight="1" spans="5:5">
      <c r="E356" s="62" t="s">
        <v>419</v>
      </c>
    </row>
    <row r="357" s="25" customFormat="1" customHeight="1" spans="5:6">
      <c r="E357" s="63" t="s">
        <v>420</v>
      </c>
      <c r="F357" s="72">
        <v>2350.4</v>
      </c>
    </row>
    <row r="358" s="3" customFormat="1" customHeight="1" spans="1:8">
      <c r="A358" s="9"/>
      <c r="B358" s="9"/>
      <c r="C358" s="9"/>
      <c r="D358" s="57" t="s">
        <v>289</v>
      </c>
      <c r="E358" s="54" t="s">
        <v>421</v>
      </c>
      <c r="F358" s="60">
        <v>2000</v>
      </c>
      <c r="H358" s="9"/>
    </row>
    <row r="359" s="3" customFormat="1" customHeight="1" spans="1:8">
      <c r="A359" s="9"/>
      <c r="B359" s="9"/>
      <c r="C359" s="9"/>
      <c r="D359" s="57" t="s">
        <v>422</v>
      </c>
      <c r="E359" s="54" t="s">
        <v>423</v>
      </c>
      <c r="F359" s="60">
        <v>16</v>
      </c>
      <c r="H359" s="9"/>
    </row>
    <row r="360" s="23" customFormat="1" customHeight="1" spans="5:8">
      <c r="E360" s="66">
        <v>6081</v>
      </c>
      <c r="H360" s="67">
        <v>6081</v>
      </c>
    </row>
    <row r="361" s="24" customFormat="1" customHeight="1" spans="5:5">
      <c r="E361" s="62" t="s">
        <v>419</v>
      </c>
    </row>
    <row r="362" s="25" customFormat="1" customHeight="1" spans="5:6">
      <c r="E362" s="63" t="s">
        <v>424</v>
      </c>
      <c r="F362" s="72">
        <v>2016</v>
      </c>
    </row>
    <row r="363" s="3" customFormat="1" customHeight="1" spans="1:8">
      <c r="A363" s="9"/>
      <c r="B363" s="9"/>
      <c r="C363" s="9"/>
      <c r="D363" s="57" t="s">
        <v>425</v>
      </c>
      <c r="E363" s="54" t="s">
        <v>426</v>
      </c>
      <c r="F363" s="60">
        <v>16</v>
      </c>
      <c r="H363" s="9"/>
    </row>
    <row r="364" s="3" customFormat="1" customHeight="1" spans="1:8">
      <c r="A364" s="9"/>
      <c r="B364" s="9"/>
      <c r="C364" s="9"/>
      <c r="D364" s="57" t="s">
        <v>425</v>
      </c>
      <c r="E364" s="54" t="s">
        <v>427</v>
      </c>
      <c r="F364" s="60">
        <v>6</v>
      </c>
      <c r="H364" s="9"/>
    </row>
    <row r="365" s="22" customFormat="1" customHeight="1" spans="4:7">
      <c r="D365" s="1" t="s">
        <v>92</v>
      </c>
      <c r="E365" s="4" t="s">
        <v>428</v>
      </c>
      <c r="F365" s="16"/>
      <c r="G365" s="3">
        <v>485.5</v>
      </c>
    </row>
    <row r="366" s="23" customFormat="1" customHeight="1" spans="5:8">
      <c r="E366" s="66">
        <v>5617.5</v>
      </c>
      <c r="H366" s="67">
        <v>5617.5</v>
      </c>
    </row>
    <row r="367" s="24" customFormat="1" customHeight="1" spans="5:5">
      <c r="E367" s="62" t="s">
        <v>429</v>
      </c>
    </row>
    <row r="368" s="25" customFormat="1" customHeight="1" spans="5:6">
      <c r="E368" s="63" t="s">
        <v>430</v>
      </c>
      <c r="F368" s="72">
        <v>22</v>
      </c>
    </row>
    <row r="369" s="22" customFormat="1" customHeight="1" spans="4:7">
      <c r="D369" s="1" t="s">
        <v>431</v>
      </c>
      <c r="E369" s="4" t="s">
        <v>432</v>
      </c>
      <c r="F369" s="16"/>
      <c r="G369" s="3">
        <v>10.5</v>
      </c>
    </row>
    <row r="370" s="3" customFormat="1" customHeight="1" spans="1:8">
      <c r="A370" s="9"/>
      <c r="B370" s="9"/>
      <c r="C370" s="9"/>
      <c r="D370" s="57" t="s">
        <v>433</v>
      </c>
      <c r="E370" s="54" t="s">
        <v>434</v>
      </c>
      <c r="F370" s="60">
        <v>5</v>
      </c>
      <c r="H370" s="9"/>
    </row>
    <row r="371" s="3" customFormat="1" customHeight="1" spans="1:8">
      <c r="A371" s="9"/>
      <c r="B371" s="9"/>
      <c r="C371" s="9"/>
      <c r="D371" s="57"/>
      <c r="E371" s="54" t="s">
        <v>435</v>
      </c>
      <c r="F371" s="60">
        <v>1500</v>
      </c>
      <c r="H371" s="9"/>
    </row>
    <row r="372" s="3" customFormat="1" customHeight="1" spans="1:8">
      <c r="A372" s="9"/>
      <c r="B372" s="9"/>
      <c r="C372" s="9"/>
      <c r="D372" s="57"/>
      <c r="E372" s="54" t="s">
        <v>436</v>
      </c>
      <c r="F372" s="60">
        <v>1696</v>
      </c>
      <c r="H372" s="9"/>
    </row>
    <row r="373" s="22" customFormat="1" customHeight="1" spans="4:7">
      <c r="D373" s="1" t="s">
        <v>437</v>
      </c>
      <c r="E373" s="4" t="s">
        <v>438</v>
      </c>
      <c r="F373" s="16"/>
      <c r="G373" s="3">
        <v>40</v>
      </c>
    </row>
    <row r="374" s="22" customFormat="1" customHeight="1" spans="4:7">
      <c r="D374" s="1" t="s">
        <v>289</v>
      </c>
      <c r="E374" s="4" t="s">
        <v>439</v>
      </c>
      <c r="F374" s="16"/>
      <c r="G374" s="3">
        <v>65</v>
      </c>
    </row>
    <row r="375" s="22" customFormat="1" customHeight="1" spans="4:7">
      <c r="D375" s="1" t="s">
        <v>92</v>
      </c>
      <c r="E375" s="4" t="s">
        <v>440</v>
      </c>
      <c r="F375" s="16"/>
      <c r="G375" s="3">
        <v>99</v>
      </c>
    </row>
    <row r="376" s="22" customFormat="1" customHeight="1" spans="4:7">
      <c r="D376" s="1" t="s">
        <v>92</v>
      </c>
      <c r="E376" s="4" t="s">
        <v>441</v>
      </c>
      <c r="F376" s="16"/>
      <c r="G376" s="3">
        <v>11</v>
      </c>
    </row>
    <row r="377" s="22" customFormat="1" customHeight="1" spans="4:7">
      <c r="D377" s="1" t="s">
        <v>92</v>
      </c>
      <c r="E377" s="4" t="s">
        <v>442</v>
      </c>
      <c r="F377" s="16"/>
      <c r="G377" s="3">
        <v>444</v>
      </c>
    </row>
    <row r="378" s="22" customFormat="1" customHeight="1" spans="4:7">
      <c r="D378" s="1" t="s">
        <v>92</v>
      </c>
      <c r="E378" s="4" t="s">
        <v>443</v>
      </c>
      <c r="F378" s="16"/>
      <c r="G378" s="3">
        <v>60</v>
      </c>
    </row>
    <row r="379" s="22" customFormat="1" customHeight="1" spans="1:7">
      <c r="A379" s="22" t="s">
        <v>9</v>
      </c>
      <c r="D379" s="1" t="s">
        <v>92</v>
      </c>
      <c r="E379" s="4" t="s">
        <v>444</v>
      </c>
      <c r="F379" s="16"/>
      <c r="G379" s="3">
        <v>19</v>
      </c>
    </row>
    <row r="380" s="22" customFormat="1" customHeight="1" spans="4:7">
      <c r="D380" s="1" t="s">
        <v>92</v>
      </c>
      <c r="E380" s="4" t="s">
        <v>445</v>
      </c>
      <c r="F380" s="16"/>
      <c r="G380" s="3">
        <v>696</v>
      </c>
    </row>
    <row r="381" s="22" customFormat="1" customHeight="1" spans="4:7">
      <c r="D381" s="1" t="s">
        <v>92</v>
      </c>
      <c r="E381" s="4" t="s">
        <v>446</v>
      </c>
      <c r="F381" s="16"/>
      <c r="G381" s="3">
        <v>1000</v>
      </c>
    </row>
    <row r="382" s="22" customFormat="1" customHeight="1" spans="4:7">
      <c r="D382" s="1" t="s">
        <v>92</v>
      </c>
      <c r="E382" s="4" t="s">
        <v>447</v>
      </c>
      <c r="F382" s="16"/>
      <c r="G382" s="3">
        <v>616</v>
      </c>
    </row>
    <row r="383" s="22" customFormat="1" customHeight="1" spans="4:7">
      <c r="D383" s="1" t="s">
        <v>92</v>
      </c>
      <c r="E383" s="4" t="s">
        <v>448</v>
      </c>
      <c r="F383" s="16"/>
      <c r="G383" s="3">
        <v>33</v>
      </c>
    </row>
    <row r="384" s="22" customFormat="1" customHeight="1" spans="4:7">
      <c r="D384" s="1" t="s">
        <v>92</v>
      </c>
      <c r="E384" s="4" t="s">
        <v>449</v>
      </c>
      <c r="F384" s="16"/>
      <c r="G384" s="3">
        <v>23</v>
      </c>
    </row>
    <row r="385" s="22" customFormat="1" customHeight="1" spans="4:7">
      <c r="D385" s="1" t="s">
        <v>92</v>
      </c>
      <c r="E385" s="4" t="s">
        <v>450</v>
      </c>
      <c r="F385" s="16"/>
      <c r="G385" s="3">
        <v>25</v>
      </c>
    </row>
    <row r="386" s="22" customFormat="1" customHeight="1" spans="4:7">
      <c r="D386" s="1" t="s">
        <v>92</v>
      </c>
      <c r="E386" s="4" t="s">
        <v>451</v>
      </c>
      <c r="F386" s="16"/>
      <c r="G386" s="3">
        <v>432</v>
      </c>
    </row>
    <row r="387" s="22" customFormat="1" customHeight="1" spans="4:7">
      <c r="D387" s="1" t="s">
        <v>92</v>
      </c>
      <c r="E387" s="4" t="s">
        <v>452</v>
      </c>
      <c r="F387" s="16"/>
      <c r="G387" s="3">
        <v>22</v>
      </c>
    </row>
    <row r="388" s="22" customFormat="1" customHeight="1" spans="4:7">
      <c r="D388" s="1" t="s">
        <v>92</v>
      </c>
      <c r="E388" s="4" t="s">
        <v>453</v>
      </c>
      <c r="F388" s="16"/>
      <c r="G388" s="3">
        <v>1130</v>
      </c>
    </row>
    <row r="389" s="22" customFormat="1" customHeight="1" spans="4:7">
      <c r="D389" s="1" t="s">
        <v>92</v>
      </c>
      <c r="E389" s="4" t="s">
        <v>454</v>
      </c>
      <c r="F389" s="16"/>
      <c r="G389" s="3">
        <v>390</v>
      </c>
    </row>
    <row r="390" s="22" customFormat="1" customHeight="1" spans="4:7">
      <c r="D390" s="1" t="s">
        <v>92</v>
      </c>
      <c r="E390" s="4" t="s">
        <v>455</v>
      </c>
      <c r="F390" s="16"/>
      <c r="G390" s="3">
        <v>158</v>
      </c>
    </row>
    <row r="391" s="23" customFormat="1" customHeight="1" spans="5:8">
      <c r="E391" s="66">
        <v>3545</v>
      </c>
      <c r="H391" s="67">
        <v>3545</v>
      </c>
    </row>
    <row r="392" s="24" customFormat="1" customHeight="1" spans="5:5">
      <c r="E392" s="62" t="s">
        <v>456</v>
      </c>
    </row>
    <row r="393" s="25" customFormat="1" customHeight="1" spans="5:6">
      <c r="E393" s="63" t="s">
        <v>457</v>
      </c>
      <c r="F393" s="72">
        <v>3085.5</v>
      </c>
    </row>
    <row r="394" s="3" customFormat="1" customHeight="1" spans="1:8">
      <c r="A394" s="9"/>
      <c r="B394" s="9"/>
      <c r="C394" s="9"/>
      <c r="D394" s="57" t="s">
        <v>458</v>
      </c>
      <c r="E394" s="54" t="s">
        <v>459</v>
      </c>
      <c r="F394" s="60">
        <v>15</v>
      </c>
      <c r="H394" s="9"/>
    </row>
    <row r="395" s="3" customFormat="1" customHeight="1" spans="1:8">
      <c r="A395" s="9"/>
      <c r="B395" s="9"/>
      <c r="C395" s="9"/>
      <c r="D395" s="57" t="s">
        <v>460</v>
      </c>
      <c r="E395" s="54" t="s">
        <v>461</v>
      </c>
      <c r="F395" s="60">
        <v>12</v>
      </c>
      <c r="H395" s="9"/>
    </row>
    <row r="396" s="22" customFormat="1" customHeight="1" spans="4:7">
      <c r="D396" s="1" t="s">
        <v>92</v>
      </c>
      <c r="E396" s="4" t="s">
        <v>462</v>
      </c>
      <c r="F396" s="16"/>
      <c r="G396" s="3">
        <v>10</v>
      </c>
    </row>
    <row r="397" s="23" customFormat="1" customHeight="1" spans="5:8">
      <c r="E397" s="66">
        <v>3562</v>
      </c>
      <c r="H397" s="67">
        <v>3562</v>
      </c>
    </row>
    <row r="398" s="24" customFormat="1" customHeight="1" spans="5:5">
      <c r="E398" s="62" t="s">
        <v>463</v>
      </c>
    </row>
    <row r="399" s="25" customFormat="1" customHeight="1" spans="5:6">
      <c r="E399" s="63" t="s">
        <v>464</v>
      </c>
      <c r="F399" s="72">
        <v>27</v>
      </c>
    </row>
    <row r="400" s="22" customFormat="1" customHeight="1" spans="4:7">
      <c r="D400" s="1" t="s">
        <v>465</v>
      </c>
      <c r="E400" s="4" t="s">
        <v>466</v>
      </c>
      <c r="F400" s="16"/>
      <c r="G400" s="3">
        <v>8</v>
      </c>
    </row>
    <row r="401" s="22" customFormat="1" customHeight="1" spans="4:7">
      <c r="D401" s="1" t="s">
        <v>458</v>
      </c>
      <c r="E401" s="4" t="s">
        <v>467</v>
      </c>
      <c r="F401" s="16"/>
      <c r="G401" s="3">
        <v>56</v>
      </c>
    </row>
    <row r="402" s="27" customFormat="1" customHeight="1" spans="4:7">
      <c r="D402" s="5"/>
      <c r="E402" s="70" t="s">
        <v>468</v>
      </c>
      <c r="F402" s="60">
        <v>48</v>
      </c>
      <c r="G402" s="71"/>
    </row>
    <row r="403" s="22" customFormat="1" customHeight="1" spans="4:7">
      <c r="D403" s="1" t="s">
        <v>92</v>
      </c>
      <c r="E403" s="4" t="s">
        <v>469</v>
      </c>
      <c r="F403" s="16"/>
      <c r="G403" s="3">
        <v>80</v>
      </c>
    </row>
    <row r="404" s="22" customFormat="1" customHeight="1" spans="4:7">
      <c r="D404" s="1" t="s">
        <v>92</v>
      </c>
      <c r="E404" s="4" t="s">
        <v>470</v>
      </c>
      <c r="F404" s="16"/>
      <c r="G404" s="3">
        <v>48</v>
      </c>
    </row>
    <row r="405" s="23" customFormat="1" customHeight="1" spans="5:8">
      <c r="E405" s="66">
        <v>3418</v>
      </c>
      <c r="H405" s="67">
        <v>3418</v>
      </c>
    </row>
    <row r="406" s="24" customFormat="1" customHeight="1" spans="5:5">
      <c r="E406" s="62" t="s">
        <v>471</v>
      </c>
    </row>
    <row r="407" s="25" customFormat="1" customHeight="1" spans="5:6">
      <c r="E407" s="63" t="s">
        <v>472</v>
      </c>
      <c r="F407" s="72">
        <v>-16</v>
      </c>
    </row>
    <row r="408" s="22" customFormat="1" customHeight="1" spans="4:7">
      <c r="D408" s="1" t="s">
        <v>473</v>
      </c>
      <c r="E408" s="4" t="s">
        <v>474</v>
      </c>
      <c r="F408" s="16"/>
      <c r="G408" s="3">
        <v>8</v>
      </c>
    </row>
    <row r="409" s="22" customFormat="1" customHeight="1" spans="4:7">
      <c r="D409" s="1" t="s">
        <v>475</v>
      </c>
      <c r="E409" s="4" t="s">
        <v>476</v>
      </c>
      <c r="F409" s="16"/>
      <c r="G409" s="3">
        <v>4.8</v>
      </c>
    </row>
    <row r="410" s="22" customFormat="1" customHeight="1" spans="4:7">
      <c r="D410" s="1" t="s">
        <v>477</v>
      </c>
      <c r="E410" s="4" t="s">
        <v>478</v>
      </c>
      <c r="F410" s="16"/>
      <c r="G410" s="3">
        <v>417</v>
      </c>
    </row>
    <row r="411" s="22" customFormat="1" customHeight="1" spans="4:7">
      <c r="D411" s="1" t="s">
        <v>92</v>
      </c>
      <c r="E411" s="4" t="s">
        <v>479</v>
      </c>
      <c r="F411" s="16"/>
      <c r="G411" s="3">
        <v>1120</v>
      </c>
    </row>
    <row r="412" s="23" customFormat="1" customHeight="1" spans="5:8">
      <c r="E412" s="66">
        <v>1868.2</v>
      </c>
      <c r="H412" s="67">
        <v>1868.2</v>
      </c>
    </row>
    <row r="413" s="24" customFormat="1" customHeight="1" spans="5:5">
      <c r="E413" s="62" t="s">
        <v>480</v>
      </c>
    </row>
    <row r="414" s="25" customFormat="1" customHeight="1" spans="5:6">
      <c r="E414" s="63" t="s">
        <v>481</v>
      </c>
      <c r="F414" s="72">
        <v>-429.8</v>
      </c>
    </row>
    <row r="415" s="22" customFormat="1" customHeight="1" spans="4:7">
      <c r="D415" s="1" t="s">
        <v>482</v>
      </c>
      <c r="E415" s="4" t="s">
        <v>483</v>
      </c>
      <c r="F415" s="16"/>
      <c r="G415" s="3">
        <v>678</v>
      </c>
    </row>
    <row r="416" s="22" customFormat="1" customHeight="1" spans="4:7">
      <c r="D416" s="1" t="s">
        <v>482</v>
      </c>
      <c r="E416" s="4" t="s">
        <v>484</v>
      </c>
      <c r="F416" s="16"/>
      <c r="G416" s="3">
        <v>14</v>
      </c>
    </row>
    <row r="417" s="22" customFormat="1" customHeight="1" spans="4:7">
      <c r="D417" s="1" t="s">
        <v>482</v>
      </c>
      <c r="E417" s="4" t="s">
        <v>485</v>
      </c>
      <c r="F417" s="16"/>
      <c r="G417" s="3">
        <v>40</v>
      </c>
    </row>
    <row r="418" s="22" customFormat="1" customHeight="1" spans="4:7">
      <c r="D418" s="1" t="s">
        <v>482</v>
      </c>
      <c r="E418" s="4" t="s">
        <v>486</v>
      </c>
      <c r="F418" s="16"/>
      <c r="G418" s="3">
        <v>26.5</v>
      </c>
    </row>
    <row r="419" s="22" customFormat="1" customHeight="1" spans="4:7">
      <c r="D419" s="1" t="s">
        <v>482</v>
      </c>
      <c r="E419" s="4" t="s">
        <v>487</v>
      </c>
      <c r="F419" s="16"/>
      <c r="G419" s="3">
        <v>4.5</v>
      </c>
    </row>
    <row r="420" s="22" customFormat="1" customHeight="1" spans="4:7">
      <c r="D420" s="1" t="s">
        <v>482</v>
      </c>
      <c r="E420" s="4" t="s">
        <v>488</v>
      </c>
      <c r="F420" s="16"/>
      <c r="G420" s="3">
        <v>173</v>
      </c>
    </row>
    <row r="421" s="27" customFormat="1" customHeight="1" spans="4:7">
      <c r="D421" s="5" t="s">
        <v>482</v>
      </c>
      <c r="E421" s="70" t="s">
        <v>489</v>
      </c>
      <c r="F421" s="60">
        <v>31.5</v>
      </c>
      <c r="G421" s="71"/>
    </row>
    <row r="422" s="27" customFormat="1" customHeight="1" spans="4:7">
      <c r="D422" s="5" t="s">
        <v>482</v>
      </c>
      <c r="E422" s="70" t="s">
        <v>490</v>
      </c>
      <c r="F422" s="60">
        <v>60</v>
      </c>
      <c r="G422" s="71"/>
    </row>
    <row r="423" s="22" customFormat="1" customHeight="1" spans="4:7">
      <c r="D423" s="1" t="s">
        <v>491</v>
      </c>
      <c r="E423" s="4" t="s">
        <v>492</v>
      </c>
      <c r="F423" s="16"/>
      <c r="G423" s="3">
        <v>40</v>
      </c>
    </row>
    <row r="424" s="3" customFormat="1" customHeight="1" spans="1:8">
      <c r="A424" s="9"/>
      <c r="B424" s="9"/>
      <c r="C424" s="9"/>
      <c r="D424" s="57"/>
      <c r="E424" s="54" t="s">
        <v>493</v>
      </c>
      <c r="F424" s="60">
        <v>545.5</v>
      </c>
      <c r="H424" s="9"/>
    </row>
    <row r="425" s="3" customFormat="1" customHeight="1" spans="1:8">
      <c r="A425" s="9"/>
      <c r="B425" s="9"/>
      <c r="C425" s="9"/>
      <c r="D425" s="57" t="s">
        <v>494</v>
      </c>
      <c r="E425" s="54" t="s">
        <v>495</v>
      </c>
      <c r="F425" s="60">
        <v>4</v>
      </c>
      <c r="H425" s="9"/>
    </row>
    <row r="426" s="22" customFormat="1" customHeight="1" spans="4:7">
      <c r="D426" s="1" t="s">
        <v>92</v>
      </c>
      <c r="E426" s="4" t="s">
        <v>496</v>
      </c>
      <c r="F426" s="16"/>
      <c r="G426" s="3">
        <v>279.8</v>
      </c>
    </row>
    <row r="427" s="22" customFormat="1" customHeight="1" spans="4:7">
      <c r="D427" s="1" t="s">
        <v>92</v>
      </c>
      <c r="E427" s="4" t="s">
        <v>497</v>
      </c>
      <c r="F427" s="16"/>
      <c r="G427" s="3">
        <v>105</v>
      </c>
    </row>
    <row r="428" s="22" customFormat="1" customHeight="1" spans="4:7">
      <c r="D428" s="1" t="s">
        <v>92</v>
      </c>
      <c r="E428" s="4" t="s">
        <v>498</v>
      </c>
      <c r="F428" s="16"/>
      <c r="G428" s="3">
        <v>12</v>
      </c>
    </row>
    <row r="429" s="22" customFormat="1" customHeight="1" spans="4:7">
      <c r="D429" s="1" t="s">
        <v>92</v>
      </c>
      <c r="E429" s="4" t="s">
        <v>499</v>
      </c>
      <c r="F429" s="16"/>
      <c r="G429" s="3">
        <v>408</v>
      </c>
    </row>
    <row r="430" s="23" customFormat="1" customHeight="1" spans="5:8">
      <c r="E430" s="66">
        <v>728.4</v>
      </c>
      <c r="H430" s="67">
        <v>728.4</v>
      </c>
    </row>
    <row r="431" s="24" customFormat="1" customHeight="1" spans="5:5">
      <c r="E431" s="62" t="s">
        <v>500</v>
      </c>
    </row>
    <row r="432" s="25" customFormat="1" customHeight="1" spans="5:6">
      <c r="E432" s="63" t="s">
        <v>501</v>
      </c>
      <c r="F432" s="72">
        <v>335</v>
      </c>
    </row>
    <row r="433" s="27" customFormat="1" customHeight="1" spans="4:6">
      <c r="D433" s="5"/>
      <c r="E433" s="70" t="s">
        <v>502</v>
      </c>
      <c r="F433" s="60">
        <v>449</v>
      </c>
    </row>
    <row r="434" s="22" customFormat="1" customHeight="1" spans="4:7">
      <c r="D434" s="1" t="s">
        <v>503</v>
      </c>
      <c r="E434" s="4" t="s">
        <v>504</v>
      </c>
      <c r="F434" s="16"/>
      <c r="G434" s="3">
        <v>600</v>
      </c>
    </row>
    <row r="435" s="23" customFormat="1" customHeight="1" spans="5:8">
      <c r="E435" s="66">
        <v>577.4</v>
      </c>
      <c r="H435" s="67">
        <v>577.4</v>
      </c>
    </row>
    <row r="436" s="24" customFormat="1" customHeight="1" spans="5:5">
      <c r="E436" s="62" t="s">
        <v>500</v>
      </c>
    </row>
    <row r="437" s="25" customFormat="1" customHeight="1" spans="5:6">
      <c r="E437" s="63" t="s">
        <v>505</v>
      </c>
      <c r="F437" s="72">
        <v>-151</v>
      </c>
    </row>
    <row r="438" s="3" customFormat="1" customHeight="1" spans="1:8">
      <c r="A438" s="9"/>
      <c r="B438" s="9"/>
      <c r="C438" s="9"/>
      <c r="D438" s="57" t="s">
        <v>506</v>
      </c>
      <c r="E438" s="54" t="s">
        <v>507</v>
      </c>
      <c r="F438" s="60">
        <v>11</v>
      </c>
      <c r="H438" s="9"/>
    </row>
    <row r="439" s="3" customFormat="1" customHeight="1" spans="1:8">
      <c r="A439" s="9"/>
      <c r="B439" s="9"/>
      <c r="C439" s="9"/>
      <c r="D439" s="57" t="s">
        <v>508</v>
      </c>
      <c r="E439" s="54" t="s">
        <v>509</v>
      </c>
      <c r="F439" s="60">
        <v>12</v>
      </c>
      <c r="H439" s="9"/>
    </row>
    <row r="440" s="3" customFormat="1" customHeight="1" spans="1:8">
      <c r="A440" s="9"/>
      <c r="B440" s="9"/>
      <c r="C440" s="9"/>
      <c r="D440" s="57" t="s">
        <v>508</v>
      </c>
      <c r="E440" s="54" t="s">
        <v>510</v>
      </c>
      <c r="F440" s="60">
        <v>4</v>
      </c>
      <c r="H440" s="9"/>
    </row>
    <row r="441" s="3" customFormat="1" customHeight="1" spans="1:8">
      <c r="A441" s="9"/>
      <c r="B441" s="9"/>
      <c r="C441" s="9"/>
      <c r="D441" s="57"/>
      <c r="E441" s="54" t="s">
        <v>511</v>
      </c>
      <c r="F441" s="60">
        <v>4</v>
      </c>
      <c r="H441" s="9"/>
    </row>
    <row r="442" s="22" customFormat="1" customHeight="1" spans="4:7">
      <c r="D442" s="1" t="s">
        <v>503</v>
      </c>
      <c r="E442" s="4" t="s">
        <v>512</v>
      </c>
      <c r="F442" s="16"/>
      <c r="G442" s="3">
        <v>200</v>
      </c>
    </row>
    <row r="443" s="22" customFormat="1" customHeight="1" spans="4:7">
      <c r="D443" s="1" t="s">
        <v>92</v>
      </c>
      <c r="E443" s="4" t="s">
        <v>513</v>
      </c>
      <c r="F443" s="16"/>
      <c r="G443" s="3">
        <v>150</v>
      </c>
    </row>
    <row r="444" s="23" customFormat="1" customHeight="1" spans="5:8">
      <c r="E444" s="66">
        <v>258.4</v>
      </c>
      <c r="H444" s="67">
        <v>258.4</v>
      </c>
    </row>
    <row r="445" s="24" customFormat="1" customHeight="1" spans="5:5">
      <c r="E445" s="62" t="s">
        <v>514</v>
      </c>
    </row>
    <row r="446" s="25" customFormat="1" customHeight="1" spans="5:6">
      <c r="E446" s="63" t="s">
        <v>515</v>
      </c>
      <c r="F446" s="72">
        <v>-169</v>
      </c>
    </row>
    <row r="447" s="27" customFormat="1" customHeight="1" spans="4:7">
      <c r="D447" s="5"/>
      <c r="E447" s="70" t="s">
        <v>516</v>
      </c>
      <c r="F447" s="60">
        <v>750</v>
      </c>
      <c r="G447" s="71"/>
    </row>
    <row r="448" s="22" customFormat="1" customHeight="1" spans="4:7">
      <c r="D448" s="1" t="s">
        <v>92</v>
      </c>
      <c r="E448" s="4" t="s">
        <v>517</v>
      </c>
      <c r="F448" s="16"/>
      <c r="G448" s="3">
        <v>70</v>
      </c>
    </row>
    <row r="449" s="22" customFormat="1" customHeight="1" spans="4:7">
      <c r="D449" s="1" t="s">
        <v>92</v>
      </c>
      <c r="E449" s="4" t="s">
        <v>518</v>
      </c>
      <c r="F449" s="16"/>
      <c r="G449" s="3">
        <v>750</v>
      </c>
    </row>
    <row r="450" s="23" customFormat="1" customHeight="1" spans="5:8">
      <c r="E450" s="66">
        <v>188.4</v>
      </c>
      <c r="H450" s="67">
        <v>188.4</v>
      </c>
    </row>
    <row r="451" s="24" customFormat="1" customHeight="1" spans="5:5">
      <c r="E451" s="62" t="s">
        <v>519</v>
      </c>
    </row>
    <row r="452" s="25" customFormat="1" customHeight="1" spans="5:6">
      <c r="E452" s="63" t="s">
        <v>520</v>
      </c>
      <c r="F452" s="72">
        <v>750</v>
      </c>
    </row>
    <row r="453" s="22" customFormat="1" customHeight="1" spans="4:7">
      <c r="D453" s="1" t="s">
        <v>503</v>
      </c>
      <c r="E453" s="4" t="s">
        <v>521</v>
      </c>
      <c r="F453" s="16"/>
      <c r="G453" s="3">
        <v>8</v>
      </c>
    </row>
    <row r="454" s="3" customFormat="1" customHeight="1" spans="1:8">
      <c r="A454" s="9"/>
      <c r="B454" s="9"/>
      <c r="C454" s="9"/>
      <c r="D454" s="57" t="s">
        <v>522</v>
      </c>
      <c r="E454" s="54" t="s">
        <v>523</v>
      </c>
      <c r="F454" s="60">
        <v>6</v>
      </c>
      <c r="H454" s="9"/>
    </row>
    <row r="455" s="22" customFormat="1" customHeight="1" spans="4:7">
      <c r="D455" s="1" t="s">
        <v>92</v>
      </c>
      <c r="E455" s="4" t="s">
        <v>524</v>
      </c>
      <c r="F455" s="16"/>
      <c r="G455" s="3">
        <v>50</v>
      </c>
    </row>
    <row r="456" s="23" customFormat="1" customHeight="1" spans="5:8">
      <c r="E456" s="66">
        <v>136.4</v>
      </c>
      <c r="H456" s="67">
        <v>136.4</v>
      </c>
    </row>
    <row r="457" s="24" customFormat="1" customHeight="1" spans="5:5">
      <c r="E457" s="62" t="s">
        <v>525</v>
      </c>
    </row>
    <row r="458" s="25" customFormat="1" customHeight="1" spans="5:6">
      <c r="E458" s="63" t="s">
        <v>526</v>
      </c>
      <c r="F458" s="72">
        <v>-2</v>
      </c>
    </row>
    <row r="459" s="3" customFormat="1" customHeight="1" spans="1:8">
      <c r="A459" s="9"/>
      <c r="B459" s="9"/>
      <c r="C459" s="9"/>
      <c r="D459" s="57" t="s">
        <v>527</v>
      </c>
      <c r="E459" s="54" t="s">
        <v>528</v>
      </c>
      <c r="F459" s="60">
        <v>4</v>
      </c>
      <c r="H459" s="9"/>
    </row>
    <row r="460" s="3" customFormat="1" customHeight="1" spans="1:8">
      <c r="A460" s="9"/>
      <c r="B460" s="9"/>
      <c r="C460" s="9"/>
      <c r="D460" s="57"/>
      <c r="E460" s="54" t="s">
        <v>529</v>
      </c>
      <c r="F460" s="60">
        <v>2560</v>
      </c>
      <c r="H460" s="9"/>
    </row>
    <row r="461" s="22" customFormat="1" customHeight="1" spans="4:7">
      <c r="D461" s="1" t="s">
        <v>530</v>
      </c>
      <c r="E461" s="4" t="s">
        <v>531</v>
      </c>
      <c r="F461" s="16"/>
      <c r="G461" s="3">
        <v>27</v>
      </c>
    </row>
    <row r="462" s="22" customFormat="1" customHeight="1" spans="4:7">
      <c r="D462" s="1" t="s">
        <v>530</v>
      </c>
      <c r="E462" s="4" t="s">
        <v>532</v>
      </c>
      <c r="F462" s="16"/>
      <c r="G462" s="3">
        <v>31</v>
      </c>
    </row>
    <row r="463" s="22" customFormat="1" customHeight="1" spans="4:7">
      <c r="D463" s="1" t="s">
        <v>530</v>
      </c>
      <c r="E463" s="4" t="s">
        <v>533</v>
      </c>
      <c r="F463" s="16"/>
      <c r="G463" s="3">
        <v>4</v>
      </c>
    </row>
    <row r="464" s="9" customFormat="1" customHeight="1" spans="4:7">
      <c r="D464" s="57" t="s">
        <v>534</v>
      </c>
      <c r="E464" s="54" t="s">
        <v>535</v>
      </c>
      <c r="F464" s="60">
        <v>716</v>
      </c>
      <c r="G464" s="3"/>
    </row>
    <row r="465" s="22" customFormat="1" customHeight="1" spans="4:7">
      <c r="D465" s="1" t="s">
        <v>534</v>
      </c>
      <c r="E465" s="4" t="s">
        <v>536</v>
      </c>
      <c r="F465" s="16"/>
      <c r="G465" s="3">
        <v>200</v>
      </c>
    </row>
    <row r="466" s="22" customFormat="1" customHeight="1" spans="4:7">
      <c r="D466" s="1" t="s">
        <v>92</v>
      </c>
      <c r="E466" s="4" t="s">
        <v>537</v>
      </c>
      <c r="F466" s="16"/>
      <c r="G466" s="3">
        <v>560</v>
      </c>
    </row>
    <row r="467" s="22" customFormat="1" customHeight="1" spans="4:7">
      <c r="D467" s="1" t="s">
        <v>92</v>
      </c>
      <c r="E467" s="4" t="s">
        <v>538</v>
      </c>
      <c r="F467" s="16"/>
      <c r="G467" s="3">
        <v>2000</v>
      </c>
    </row>
    <row r="468" s="23" customFormat="1" customHeight="1" spans="5:8">
      <c r="E468" s="66">
        <v>594.4</v>
      </c>
      <c r="H468" s="67">
        <v>594.4</v>
      </c>
    </row>
    <row r="469" s="24" customFormat="1" customHeight="1" spans="5:5">
      <c r="E469" s="62" t="s">
        <v>539</v>
      </c>
    </row>
    <row r="470" s="25" customFormat="1" customHeight="1" spans="5:6">
      <c r="E470" s="63" t="s">
        <v>540</v>
      </c>
      <c r="F470" s="72">
        <v>3018</v>
      </c>
    </row>
    <row r="471" s="22" customFormat="1" customHeight="1" spans="4:7">
      <c r="D471" s="1" t="s">
        <v>541</v>
      </c>
      <c r="E471" s="4" t="s">
        <v>542</v>
      </c>
      <c r="F471" s="16"/>
      <c r="G471" s="3">
        <v>23</v>
      </c>
    </row>
    <row r="472" s="22" customFormat="1" customHeight="1" spans="4:7">
      <c r="D472" s="1" t="s">
        <v>543</v>
      </c>
      <c r="E472" s="4" t="s">
        <v>544</v>
      </c>
      <c r="F472" s="16"/>
      <c r="G472" s="3">
        <v>8</v>
      </c>
    </row>
    <row r="473" s="3" customFormat="1" customHeight="1" spans="1:8">
      <c r="A473" s="9"/>
      <c r="B473" s="9"/>
      <c r="C473" s="9"/>
      <c r="D473" s="57" t="s">
        <v>530</v>
      </c>
      <c r="E473" s="54" t="s">
        <v>545</v>
      </c>
      <c r="F473" s="60">
        <v>10</v>
      </c>
      <c r="H473" s="9"/>
    </row>
    <row r="474" s="3" customFormat="1" customHeight="1" spans="1:8">
      <c r="A474" s="9"/>
      <c r="B474" s="9"/>
      <c r="C474" s="9"/>
      <c r="D474" s="57" t="s">
        <v>546</v>
      </c>
      <c r="E474" s="54" t="s">
        <v>547</v>
      </c>
      <c r="F474" s="60">
        <v>8</v>
      </c>
      <c r="H474" s="9"/>
    </row>
    <row r="475" s="3" customFormat="1" customHeight="1" spans="1:8">
      <c r="A475" s="9"/>
      <c r="B475" s="9"/>
      <c r="C475" s="9"/>
      <c r="D475" s="57" t="s">
        <v>546</v>
      </c>
      <c r="E475" s="54" t="s">
        <v>548</v>
      </c>
      <c r="F475" s="60">
        <v>4</v>
      </c>
      <c r="H475" s="9"/>
    </row>
    <row r="476" s="3" customFormat="1" customHeight="1" spans="1:8">
      <c r="A476" s="9"/>
      <c r="B476" s="9"/>
      <c r="C476" s="9"/>
      <c r="D476" s="57"/>
      <c r="E476" s="54" t="s">
        <v>549</v>
      </c>
      <c r="F476" s="60">
        <v>1000</v>
      </c>
      <c r="H476" s="9"/>
    </row>
    <row r="477" s="22" customFormat="1" customHeight="1" spans="4:7">
      <c r="D477" s="1" t="s">
        <v>550</v>
      </c>
      <c r="E477" s="4" t="s">
        <v>551</v>
      </c>
      <c r="F477" s="16"/>
      <c r="G477" s="3">
        <v>560</v>
      </c>
    </row>
    <row r="478" s="22" customFormat="1" customHeight="1" spans="4:7">
      <c r="D478" s="1" t="s">
        <v>92</v>
      </c>
      <c r="E478" s="4" t="s">
        <v>552</v>
      </c>
      <c r="F478" s="16"/>
      <c r="G478" s="3">
        <v>39</v>
      </c>
    </row>
    <row r="479" s="22" customFormat="1" customHeight="1" spans="4:7">
      <c r="D479" s="1" t="s">
        <v>92</v>
      </c>
      <c r="E479" s="4" t="s">
        <v>553</v>
      </c>
      <c r="F479" s="16"/>
      <c r="G479" s="3">
        <v>55</v>
      </c>
    </row>
    <row r="480" s="22" customFormat="1" customHeight="1" spans="4:7">
      <c r="D480" s="1" t="s">
        <v>92</v>
      </c>
      <c r="E480" s="4" t="s">
        <v>554</v>
      </c>
      <c r="F480" s="16"/>
      <c r="G480" s="3">
        <v>34</v>
      </c>
    </row>
    <row r="481" s="23" customFormat="1" customHeight="1" spans="5:8">
      <c r="E481" s="66">
        <v>897.4</v>
      </c>
      <c r="H481" s="67">
        <v>897.4</v>
      </c>
    </row>
    <row r="482" s="24" customFormat="1" customHeight="1" spans="5:5">
      <c r="E482" s="62" t="s">
        <v>555</v>
      </c>
    </row>
    <row r="483" s="25" customFormat="1" customHeight="1" spans="5:6">
      <c r="E483" s="63" t="s">
        <v>556</v>
      </c>
      <c r="F483" s="72">
        <v>431</v>
      </c>
    </row>
    <row r="484" s="22" customFormat="1" customHeight="1" spans="4:7">
      <c r="D484" s="1" t="s">
        <v>557</v>
      </c>
      <c r="E484" s="4" t="s">
        <v>558</v>
      </c>
      <c r="F484" s="16"/>
      <c r="G484" s="3">
        <v>10.5</v>
      </c>
    </row>
    <row r="485" s="3" customFormat="1" customHeight="1" spans="1:8">
      <c r="A485" s="9"/>
      <c r="B485" s="9"/>
      <c r="C485" s="9"/>
      <c r="D485" s="57"/>
      <c r="E485" s="54" t="s">
        <v>22</v>
      </c>
      <c r="F485" s="60">
        <v>4938.92</v>
      </c>
      <c r="H485" s="9"/>
    </row>
    <row r="486" s="22" customFormat="1" customHeight="1" spans="4:7">
      <c r="D486" s="1" t="s">
        <v>92</v>
      </c>
      <c r="E486" s="4" t="s">
        <v>559</v>
      </c>
      <c r="F486" s="16"/>
      <c r="G486" s="3">
        <v>2488.92</v>
      </c>
    </row>
    <row r="487" s="22" customFormat="1" customHeight="1" spans="4:7">
      <c r="D487" s="1" t="s">
        <v>92</v>
      </c>
      <c r="E487" s="4" t="s">
        <v>560</v>
      </c>
      <c r="F487" s="16"/>
      <c r="G487" s="3">
        <v>2450</v>
      </c>
    </row>
    <row r="488" s="23" customFormat="1" customHeight="1" spans="5:8">
      <c r="E488" s="66">
        <v>886.9</v>
      </c>
      <c r="H488" s="67">
        <v>886.9</v>
      </c>
    </row>
    <row r="489" s="24" customFormat="1" customHeight="1" spans="5:5">
      <c r="E489" s="62" t="s">
        <v>561</v>
      </c>
    </row>
    <row r="490" s="25" customFormat="1" customHeight="1" spans="5:6">
      <c r="E490" s="63" t="s">
        <v>562</v>
      </c>
      <c r="F490" s="72">
        <v>4928.42</v>
      </c>
    </row>
    <row r="491" s="3" customFormat="1" customHeight="1" spans="1:8">
      <c r="A491" s="9"/>
      <c r="B491" s="9"/>
      <c r="C491" s="9"/>
      <c r="D491" s="57" t="s">
        <v>563</v>
      </c>
      <c r="E491" s="54" t="s">
        <v>564</v>
      </c>
      <c r="F491" s="60">
        <v>4</v>
      </c>
      <c r="H491" s="9"/>
    </row>
    <row r="492" s="3" customFormat="1" customHeight="1" spans="1:8">
      <c r="A492" s="9"/>
      <c r="B492" s="9"/>
      <c r="C492" s="9"/>
      <c r="D492" s="57" t="s">
        <v>563</v>
      </c>
      <c r="E492" s="54" t="s">
        <v>565</v>
      </c>
      <c r="F492" s="60">
        <v>6</v>
      </c>
      <c r="H492" s="9"/>
    </row>
    <row r="493" s="3" customFormat="1" customHeight="1" spans="1:8">
      <c r="A493" s="9"/>
      <c r="B493" s="9"/>
      <c r="C493" s="9"/>
      <c r="D493" s="57" t="s">
        <v>566</v>
      </c>
      <c r="E493" s="54" t="s">
        <v>567</v>
      </c>
      <c r="F493" s="60">
        <v>6</v>
      </c>
      <c r="H493" s="9"/>
    </row>
    <row r="494" s="3" customFormat="1" customHeight="1" spans="1:8">
      <c r="A494" s="9"/>
      <c r="B494" s="9"/>
      <c r="C494" s="9"/>
      <c r="D494" s="57" t="s">
        <v>566</v>
      </c>
      <c r="E494" s="54" t="s">
        <v>568</v>
      </c>
      <c r="F494" s="60">
        <v>6</v>
      </c>
      <c r="H494" s="9"/>
    </row>
    <row r="495" s="22" customFormat="1" customHeight="1" spans="4:7">
      <c r="D495" s="1" t="s">
        <v>92</v>
      </c>
      <c r="E495" s="4" t="s">
        <v>569</v>
      </c>
      <c r="F495" s="16"/>
      <c r="G495" s="3">
        <v>220</v>
      </c>
    </row>
    <row r="496" s="22" customFormat="1" customHeight="1" spans="4:7">
      <c r="D496" s="1" t="s">
        <v>92</v>
      </c>
      <c r="E496" s="4" t="s">
        <v>570</v>
      </c>
      <c r="F496" s="16"/>
      <c r="G496" s="3">
        <v>240</v>
      </c>
    </row>
    <row r="497" s="23" customFormat="1" customHeight="1" spans="5:8">
      <c r="E497" s="66">
        <v>448.9</v>
      </c>
      <c r="H497" s="67">
        <v>448.9</v>
      </c>
    </row>
    <row r="498" s="24" customFormat="1" customHeight="1" spans="5:5">
      <c r="E498" s="62" t="s">
        <v>571</v>
      </c>
    </row>
    <row r="499" s="25" customFormat="1" customHeight="1" spans="5:6">
      <c r="E499" s="63" t="s">
        <v>572</v>
      </c>
      <c r="F499" s="72">
        <v>22</v>
      </c>
    </row>
    <row r="500" s="3" customFormat="1" customHeight="1" spans="1:8">
      <c r="A500" s="9"/>
      <c r="B500" s="9"/>
      <c r="C500" s="9"/>
      <c r="D500" s="57" t="s">
        <v>573</v>
      </c>
      <c r="E500" s="54" t="s">
        <v>574</v>
      </c>
      <c r="F500" s="60">
        <v>6</v>
      </c>
      <c r="H500" s="9"/>
    </row>
    <row r="501" s="3" customFormat="1" customHeight="1" spans="1:8">
      <c r="A501" s="9"/>
      <c r="B501" s="9"/>
      <c r="C501" s="9"/>
      <c r="D501" s="57"/>
      <c r="E501" s="54" t="s">
        <v>575</v>
      </c>
      <c r="F501" s="60">
        <v>2500</v>
      </c>
      <c r="H501" s="9"/>
    </row>
    <row r="502" s="22" customFormat="1" customHeight="1" spans="4:7">
      <c r="D502" s="1" t="s">
        <v>576</v>
      </c>
      <c r="E502" s="4" t="s">
        <v>577</v>
      </c>
      <c r="F502" s="16"/>
      <c r="G502" s="3">
        <v>800</v>
      </c>
    </row>
    <row r="503" s="22" customFormat="1" customHeight="1" spans="4:7">
      <c r="D503" s="1" t="s">
        <v>578</v>
      </c>
      <c r="E503" s="4" t="s">
        <v>579</v>
      </c>
      <c r="F503" s="16"/>
      <c r="G503" s="3">
        <v>100</v>
      </c>
    </row>
    <row r="504" s="22" customFormat="1" customHeight="1" spans="4:7">
      <c r="D504" s="1" t="s">
        <v>580</v>
      </c>
      <c r="E504" s="4" t="s">
        <v>581</v>
      </c>
      <c r="F504" s="16"/>
      <c r="G504" s="3">
        <v>100</v>
      </c>
    </row>
    <row r="505" s="22" customFormat="1" customHeight="1" spans="4:7">
      <c r="D505" s="1" t="s">
        <v>576</v>
      </c>
      <c r="E505" s="4" t="s">
        <v>582</v>
      </c>
      <c r="F505" s="16"/>
      <c r="G505" s="3">
        <v>615</v>
      </c>
    </row>
    <row r="506" s="3" customFormat="1" customHeight="1" spans="1:8">
      <c r="A506" s="9"/>
      <c r="B506" s="9"/>
      <c r="C506" s="9"/>
      <c r="D506" s="57" t="s">
        <v>573</v>
      </c>
      <c r="E506" s="54" t="s">
        <v>583</v>
      </c>
      <c r="F506" s="60">
        <v>6</v>
      </c>
      <c r="H506" s="9"/>
    </row>
    <row r="507" s="23" customFormat="1" customHeight="1" spans="5:8">
      <c r="E507" s="66">
        <v>1343.9</v>
      </c>
      <c r="H507" s="67">
        <v>1343.9</v>
      </c>
    </row>
    <row r="508" s="24" customFormat="1" customHeight="1" spans="5:5">
      <c r="E508" s="62" t="s">
        <v>571</v>
      </c>
    </row>
    <row r="509" s="25" customFormat="1" customHeight="1" spans="5:6">
      <c r="E509" s="63" t="s">
        <v>584</v>
      </c>
      <c r="F509" s="72">
        <v>897</v>
      </c>
    </row>
    <row r="510" s="22" customFormat="1" customHeight="1" spans="4:7">
      <c r="D510" s="1" t="s">
        <v>576</v>
      </c>
      <c r="E510" s="4" t="s">
        <v>585</v>
      </c>
      <c r="F510" s="16"/>
      <c r="G510" s="3">
        <v>10.5</v>
      </c>
    </row>
    <row r="511" s="3" customFormat="1" customHeight="1" spans="1:8">
      <c r="A511" s="9"/>
      <c r="B511" s="9"/>
      <c r="C511" s="9"/>
      <c r="D511" s="57" t="s">
        <v>573</v>
      </c>
      <c r="E511" s="54" t="s">
        <v>586</v>
      </c>
      <c r="F511" s="60">
        <v>12</v>
      </c>
      <c r="H511" s="9"/>
    </row>
    <row r="512" s="3" customFormat="1" customHeight="1" spans="1:8">
      <c r="A512" s="9"/>
      <c r="B512" s="9"/>
      <c r="C512" s="9"/>
      <c r="D512" s="57" t="s">
        <v>576</v>
      </c>
      <c r="E512" s="54" t="s">
        <v>587</v>
      </c>
      <c r="F512" s="60">
        <v>55</v>
      </c>
      <c r="H512" s="9"/>
    </row>
    <row r="513" s="3" customFormat="1" customHeight="1" spans="1:8">
      <c r="A513" s="9"/>
      <c r="B513" s="9"/>
      <c r="C513" s="9"/>
      <c r="D513" s="57" t="s">
        <v>588</v>
      </c>
      <c r="E513" s="54" t="s">
        <v>589</v>
      </c>
      <c r="F513" s="60">
        <v>12</v>
      </c>
      <c r="H513" s="9"/>
    </row>
    <row r="514" s="3" customFormat="1" customHeight="1" spans="1:8">
      <c r="A514" s="9"/>
      <c r="B514" s="9"/>
      <c r="C514" s="9"/>
      <c r="D514" s="57" t="s">
        <v>590</v>
      </c>
      <c r="E514" s="54" t="s">
        <v>591</v>
      </c>
      <c r="F514" s="60">
        <v>12</v>
      </c>
      <c r="H514" s="9"/>
    </row>
    <row r="515" s="3" customFormat="1" customHeight="1" spans="1:8">
      <c r="A515" s="9"/>
      <c r="B515" s="9"/>
      <c r="C515" s="9"/>
      <c r="D515" s="57" t="s">
        <v>592</v>
      </c>
      <c r="E515" s="54" t="s">
        <v>593</v>
      </c>
      <c r="F515" s="60">
        <v>3000</v>
      </c>
      <c r="H515" s="9"/>
    </row>
    <row r="516" s="22" customFormat="1" customHeight="1" spans="4:7">
      <c r="D516" s="1" t="s">
        <v>92</v>
      </c>
      <c r="E516" s="4" t="s">
        <v>594</v>
      </c>
      <c r="F516" s="16"/>
      <c r="G516" s="3">
        <v>30</v>
      </c>
    </row>
    <row r="517" s="22" customFormat="1" customHeight="1" spans="4:7">
      <c r="D517" s="1" t="s">
        <v>92</v>
      </c>
      <c r="E517" s="4" t="s">
        <v>595</v>
      </c>
      <c r="F517" s="16"/>
      <c r="G517" s="3">
        <v>338</v>
      </c>
    </row>
    <row r="518" s="22" customFormat="1" customHeight="1" spans="4:7">
      <c r="D518" s="1" t="s">
        <v>92</v>
      </c>
      <c r="E518" s="4" t="s">
        <v>596</v>
      </c>
      <c r="F518" s="16"/>
      <c r="G518" s="3">
        <v>8</v>
      </c>
    </row>
    <row r="519" s="23" customFormat="1" customHeight="1" spans="5:8">
      <c r="E519" s="66">
        <v>4048.4</v>
      </c>
      <c r="H519" s="67">
        <v>4048.4</v>
      </c>
    </row>
    <row r="520" s="24" customFormat="1" customHeight="1" spans="5:5">
      <c r="E520" s="62" t="s">
        <v>597</v>
      </c>
    </row>
    <row r="521" s="25" customFormat="1" customHeight="1" spans="5:6">
      <c r="E521" s="63" t="s">
        <v>598</v>
      </c>
      <c r="F521" s="72">
        <v>3080.5</v>
      </c>
    </row>
    <row r="522" s="3" customFormat="1" customHeight="1" spans="1:8">
      <c r="A522" s="9"/>
      <c r="B522" s="9"/>
      <c r="C522" s="9"/>
      <c r="D522" s="57" t="s">
        <v>599</v>
      </c>
      <c r="E522" s="54" t="s">
        <v>600</v>
      </c>
      <c r="F522" s="60">
        <v>4</v>
      </c>
      <c r="H522" s="9"/>
    </row>
    <row r="523" s="9" customFormat="1" customHeight="1" spans="4:7">
      <c r="D523" s="57" t="s">
        <v>601</v>
      </c>
      <c r="E523" s="54" t="s">
        <v>602</v>
      </c>
      <c r="F523" s="60"/>
      <c r="G523" s="3">
        <v>80</v>
      </c>
    </row>
    <row r="524" s="22" customFormat="1" customHeight="1" spans="4:7">
      <c r="D524" s="1" t="s">
        <v>295</v>
      </c>
      <c r="E524" s="4" t="s">
        <v>603</v>
      </c>
      <c r="F524" s="16"/>
      <c r="G524" s="3">
        <v>40</v>
      </c>
    </row>
    <row r="525" s="22" customFormat="1" customHeight="1" spans="4:7">
      <c r="D525" s="1" t="s">
        <v>604</v>
      </c>
      <c r="E525" s="4" t="s">
        <v>605</v>
      </c>
      <c r="F525" s="16"/>
      <c r="G525" s="3">
        <v>8</v>
      </c>
    </row>
    <row r="526" s="22" customFormat="1" customHeight="1" spans="4:7">
      <c r="D526" s="1" t="s">
        <v>543</v>
      </c>
      <c r="E526" s="4" t="s">
        <v>606</v>
      </c>
      <c r="F526" s="16"/>
      <c r="G526" s="3">
        <v>14</v>
      </c>
    </row>
    <row r="527" s="22" customFormat="1" customHeight="1" spans="4:7">
      <c r="D527" s="1" t="s">
        <v>291</v>
      </c>
      <c r="E527" s="4" t="s">
        <v>607</v>
      </c>
      <c r="F527" s="16"/>
      <c r="G527" s="3">
        <v>113</v>
      </c>
    </row>
    <row r="528" s="23" customFormat="1" customHeight="1" spans="5:8">
      <c r="E528" s="66">
        <v>3797.4</v>
      </c>
      <c r="H528" s="67">
        <v>3797.4</v>
      </c>
    </row>
    <row r="529" s="24" customFormat="1" customHeight="1" spans="5:5">
      <c r="E529" s="62"/>
    </row>
    <row r="530" s="25" customFormat="1" customHeight="1" spans="5:6">
      <c r="E530" s="63" t="s">
        <v>608</v>
      </c>
      <c r="F530" s="72">
        <v>-24767.22</v>
      </c>
    </row>
    <row r="531" s="3" customFormat="1" customHeight="1" spans="1:8">
      <c r="A531" s="9"/>
      <c r="B531" s="9"/>
      <c r="C531" s="9"/>
      <c r="D531" s="57" t="s">
        <v>609</v>
      </c>
      <c r="E531" s="54" t="s">
        <v>610</v>
      </c>
      <c r="F531" s="60">
        <v>4</v>
      </c>
      <c r="H531" s="9"/>
    </row>
    <row r="532" s="9" customFormat="1" customHeight="1" spans="4:25">
      <c r="D532" s="57" t="s">
        <v>576</v>
      </c>
      <c r="E532" s="54" t="s">
        <v>611</v>
      </c>
      <c r="F532" s="60">
        <v>10.5</v>
      </c>
      <c r="G532" s="3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="9" customFormat="1" customHeight="1" spans="4:25">
      <c r="D533" s="57"/>
      <c r="E533" s="54" t="s">
        <v>612</v>
      </c>
      <c r="F533" s="60">
        <v>1050</v>
      </c>
      <c r="G533" s="3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="22" customFormat="1" customHeight="1" spans="4:7">
      <c r="D534" s="1"/>
      <c r="E534" s="4" t="s">
        <v>613</v>
      </c>
      <c r="F534" s="16"/>
      <c r="G534" s="3">
        <v>500</v>
      </c>
    </row>
    <row r="535" s="22" customFormat="1" customHeight="1" spans="4:7">
      <c r="D535" s="1" t="s">
        <v>92</v>
      </c>
      <c r="E535" s="4" t="s">
        <v>614</v>
      </c>
      <c r="F535" s="16"/>
      <c r="G535" s="3">
        <v>1050</v>
      </c>
    </row>
    <row r="536" s="23" customFormat="1" customHeight="1" spans="5:8">
      <c r="E536" s="66">
        <v>3311.9</v>
      </c>
      <c r="H536" s="67">
        <v>3311.9</v>
      </c>
    </row>
    <row r="537" s="24" customFormat="1" customHeight="1" spans="5:5">
      <c r="E537" s="62" t="s">
        <v>615</v>
      </c>
    </row>
    <row r="538" s="25" customFormat="1" customHeight="1" spans="5:6">
      <c r="E538" s="63" t="s">
        <v>616</v>
      </c>
      <c r="F538" s="72">
        <v>564.5</v>
      </c>
    </row>
    <row r="539" s="9" customFormat="1" customHeight="1" spans="4:25">
      <c r="D539" s="57" t="s">
        <v>617</v>
      </c>
      <c r="E539" s="54" t="s">
        <v>618</v>
      </c>
      <c r="F539" s="60">
        <v>8</v>
      </c>
      <c r="G539" s="3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="9" customFormat="1" customHeight="1" spans="4:25">
      <c r="D540" s="57" t="s">
        <v>617</v>
      </c>
      <c r="E540" s="54" t="s">
        <v>619</v>
      </c>
      <c r="F540" s="60">
        <v>8</v>
      </c>
      <c r="G540" s="3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="9" customFormat="1" customHeight="1" spans="4:25">
      <c r="D541" s="57" t="s">
        <v>620</v>
      </c>
      <c r="E541" s="54" t="s">
        <v>621</v>
      </c>
      <c r="F541" s="60">
        <v>4</v>
      </c>
      <c r="G541" s="3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="9" customFormat="1" customHeight="1" spans="4:25">
      <c r="D542" s="57" t="s">
        <v>617</v>
      </c>
      <c r="E542" s="54" t="s">
        <v>622</v>
      </c>
      <c r="F542" s="60">
        <v>4</v>
      </c>
      <c r="G542" s="3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="9" customFormat="1" customHeight="1" spans="4:25">
      <c r="D543" s="57"/>
      <c r="E543" s="54" t="s">
        <v>623</v>
      </c>
      <c r="F543" s="60">
        <v>44000</v>
      </c>
      <c r="G543" s="3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="9" customFormat="1" customHeight="1" spans="4:25">
      <c r="D544" s="1" t="s">
        <v>624</v>
      </c>
      <c r="E544" s="4" t="s">
        <v>625</v>
      </c>
      <c r="F544" s="3"/>
      <c r="G544" s="3">
        <v>646</v>
      </c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="9" customFormat="1" customHeight="1" spans="4:25">
      <c r="D545" s="1" t="s">
        <v>626</v>
      </c>
      <c r="E545" s="4" t="s">
        <v>627</v>
      </c>
      <c r="F545" s="3"/>
      <c r="G545" s="3">
        <v>3300</v>
      </c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="9" customFormat="1" customHeight="1" spans="4:25">
      <c r="D546" s="1" t="s">
        <v>628</v>
      </c>
      <c r="E546" s="4" t="s">
        <v>629</v>
      </c>
      <c r="F546" s="3"/>
      <c r="G546" s="3">
        <v>20884</v>
      </c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="9" customFormat="1" customHeight="1" spans="4:25">
      <c r="D547" s="1" t="s">
        <v>628</v>
      </c>
      <c r="E547" s="4" t="s">
        <v>630</v>
      </c>
      <c r="F547" s="3"/>
      <c r="G547" s="3">
        <v>16848</v>
      </c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="9" customFormat="1" customHeight="1" spans="4:25">
      <c r="D548" s="1" t="s">
        <v>626</v>
      </c>
      <c r="E548" s="4" t="s">
        <v>631</v>
      </c>
      <c r="F548" s="3"/>
      <c r="G548" s="3">
        <v>2322</v>
      </c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="22" customFormat="1" customHeight="1" spans="4:7">
      <c r="D549" s="1" t="s">
        <v>632</v>
      </c>
      <c r="E549" s="4" t="s">
        <v>633</v>
      </c>
      <c r="F549" s="16"/>
      <c r="G549" s="3">
        <v>140</v>
      </c>
    </row>
    <row r="550" s="23" customFormat="1" customHeight="1" spans="5:8">
      <c r="E550" s="66">
        <v>3195.9</v>
      </c>
      <c r="H550" s="67">
        <v>3195.9</v>
      </c>
    </row>
    <row r="551" s="24" customFormat="1" customHeight="1" spans="5:5">
      <c r="E551" s="62" t="s">
        <v>615</v>
      </c>
    </row>
    <row r="552" s="25" customFormat="1" customHeight="1" spans="5:6">
      <c r="E552" s="63" t="s">
        <v>634</v>
      </c>
      <c r="F552" s="72">
        <v>-116</v>
      </c>
    </row>
    <row r="553" s="22" customFormat="1" customHeight="1" spans="4:7">
      <c r="D553" s="1" t="s">
        <v>635</v>
      </c>
      <c r="E553" s="4" t="s">
        <v>636</v>
      </c>
      <c r="F553" s="16"/>
      <c r="G553" s="3">
        <v>38</v>
      </c>
    </row>
    <row r="554" s="22" customFormat="1" customHeight="1" spans="4:7">
      <c r="D554" s="1" t="s">
        <v>637</v>
      </c>
      <c r="E554" s="4" t="s">
        <v>638</v>
      </c>
      <c r="F554" s="16"/>
      <c r="G554" s="3">
        <v>7</v>
      </c>
    </row>
    <row r="555" s="22" customFormat="1" customHeight="1" spans="4:7">
      <c r="D555" s="1" t="s">
        <v>639</v>
      </c>
      <c r="E555" s="4" t="s">
        <v>640</v>
      </c>
      <c r="F555" s="16"/>
      <c r="G555" s="3">
        <v>7</v>
      </c>
    </row>
    <row r="556" s="3" customFormat="1" customHeight="1" spans="1:8">
      <c r="A556" s="9"/>
      <c r="B556" s="9"/>
      <c r="C556" s="9"/>
      <c r="D556" s="57"/>
      <c r="E556" s="54" t="s">
        <v>641</v>
      </c>
      <c r="F556" s="60">
        <v>100</v>
      </c>
      <c r="H556" s="9"/>
    </row>
    <row r="557" s="22" customFormat="1" customHeight="1" spans="4:7">
      <c r="D557" s="1" t="s">
        <v>92</v>
      </c>
      <c r="E557" s="4" t="s">
        <v>642</v>
      </c>
      <c r="F557" s="16"/>
      <c r="G557" s="3">
        <v>92</v>
      </c>
    </row>
    <row r="558" s="22" customFormat="1" customHeight="1" spans="4:7">
      <c r="D558" s="1" t="s">
        <v>92</v>
      </c>
      <c r="E558" s="4" t="s">
        <v>643</v>
      </c>
      <c r="F558" s="16"/>
      <c r="G558" s="3">
        <v>30</v>
      </c>
    </row>
    <row r="559" s="23" customFormat="1" customHeight="1" spans="5:8">
      <c r="E559" s="66">
        <v>3121.9</v>
      </c>
      <c r="H559" s="67">
        <v>3121.9</v>
      </c>
    </row>
    <row r="560" s="24" customFormat="1" customHeight="1" spans="5:5">
      <c r="E560" s="62" t="s">
        <v>644</v>
      </c>
    </row>
    <row r="561" s="25" customFormat="1" customHeight="1" spans="5:6">
      <c r="E561" s="63" t="s">
        <v>645</v>
      </c>
      <c r="F561" s="72">
        <v>48</v>
      </c>
    </row>
    <row r="562" s="3" customFormat="1" customHeight="1" spans="1:8">
      <c r="A562" s="9"/>
      <c r="B562" s="9"/>
      <c r="C562" s="9"/>
      <c r="D562" s="57" t="s">
        <v>646</v>
      </c>
      <c r="E562" s="54" t="s">
        <v>647</v>
      </c>
      <c r="F562" s="60">
        <v>4</v>
      </c>
      <c r="H562" s="9"/>
    </row>
    <row r="563" s="3" customFormat="1" customHeight="1" spans="1:8">
      <c r="A563" s="9"/>
      <c r="B563" s="9"/>
      <c r="C563" s="9"/>
      <c r="D563" s="57" t="s">
        <v>648</v>
      </c>
      <c r="E563" s="54" t="s">
        <v>649</v>
      </c>
      <c r="F563" s="60">
        <v>4</v>
      </c>
      <c r="H563" s="9"/>
    </row>
    <row r="564" s="22" customFormat="1" customHeight="1" spans="4:7">
      <c r="D564" s="1" t="s">
        <v>650</v>
      </c>
      <c r="E564" s="4" t="s">
        <v>651</v>
      </c>
      <c r="F564" s="16"/>
      <c r="G564" s="3">
        <v>500</v>
      </c>
    </row>
    <row r="565" s="22" customFormat="1" customHeight="1" spans="4:7">
      <c r="D565" s="1" t="s">
        <v>652</v>
      </c>
      <c r="E565" s="4" t="s">
        <v>653</v>
      </c>
      <c r="F565" s="16"/>
      <c r="G565" s="3">
        <v>500</v>
      </c>
    </row>
    <row r="566" s="22" customFormat="1" customHeight="1" spans="4:7">
      <c r="D566" s="1" t="s">
        <v>654</v>
      </c>
      <c r="E566" s="4" t="s">
        <v>655</v>
      </c>
      <c r="F566" s="16"/>
      <c r="G566" s="3">
        <v>1000</v>
      </c>
    </row>
    <row r="567" s="22" customFormat="1" customHeight="1" spans="4:7">
      <c r="D567" s="1" t="s">
        <v>656</v>
      </c>
      <c r="E567" s="4" t="s">
        <v>657</v>
      </c>
      <c r="F567" s="16"/>
      <c r="G567" s="3">
        <v>1000</v>
      </c>
    </row>
    <row r="568" s="22" customFormat="1" customHeight="1" spans="4:7">
      <c r="D568" s="1" t="s">
        <v>658</v>
      </c>
      <c r="E568" s="4" t="s">
        <v>659</v>
      </c>
      <c r="F568" s="16"/>
      <c r="G568" s="3">
        <v>500</v>
      </c>
    </row>
    <row r="569" s="22" customFormat="1" customHeight="1" spans="4:7">
      <c r="D569" s="1" t="s">
        <v>660</v>
      </c>
      <c r="E569" s="4" t="s">
        <v>661</v>
      </c>
      <c r="F569" s="16"/>
      <c r="G569" s="3">
        <v>59</v>
      </c>
    </row>
    <row r="570" s="3" customFormat="1" customHeight="1" spans="1:8">
      <c r="A570" s="9"/>
      <c r="B570" s="9"/>
      <c r="C570" s="9"/>
      <c r="D570" s="57"/>
      <c r="E570" s="54" t="s">
        <v>662</v>
      </c>
      <c r="F570" s="60">
        <v>2000</v>
      </c>
      <c r="H570" s="9"/>
    </row>
    <row r="571" s="22" customFormat="1" customHeight="1" spans="4:7">
      <c r="D571" s="1" t="s">
        <v>663</v>
      </c>
      <c r="E571" s="4" t="s">
        <v>664</v>
      </c>
      <c r="F571" s="16"/>
      <c r="G571" s="3">
        <v>30</v>
      </c>
    </row>
    <row r="572" s="22" customFormat="1" customHeight="1" spans="4:7">
      <c r="D572" s="1" t="s">
        <v>92</v>
      </c>
      <c r="E572" s="4" t="s">
        <v>665</v>
      </c>
      <c r="F572" s="16"/>
      <c r="G572" s="3">
        <v>100</v>
      </c>
    </row>
    <row r="573" s="22" customFormat="1" customHeight="1" spans="4:7">
      <c r="D573" s="1" t="s">
        <v>92</v>
      </c>
      <c r="E573" s="4" t="s">
        <v>666</v>
      </c>
      <c r="F573" s="16"/>
      <c r="G573" s="3">
        <v>90</v>
      </c>
    </row>
    <row r="574" s="22" customFormat="1" customHeight="1" spans="4:7">
      <c r="D574" s="1" t="s">
        <v>92</v>
      </c>
      <c r="E574" s="4" t="s">
        <v>667</v>
      </c>
      <c r="F574" s="16"/>
      <c r="G574" s="3">
        <v>20</v>
      </c>
    </row>
    <row r="575" s="22" customFormat="1" customHeight="1" spans="4:7">
      <c r="D575" s="1" t="s">
        <v>92</v>
      </c>
      <c r="E575" s="4" t="s">
        <v>668</v>
      </c>
      <c r="F575" s="16"/>
      <c r="G575" s="3">
        <v>29</v>
      </c>
    </row>
    <row r="576" s="23" customFormat="1" customHeight="1" spans="5:8">
      <c r="E576" s="66">
        <v>1301.9</v>
      </c>
      <c r="H576" s="67">
        <v>1301.9</v>
      </c>
    </row>
    <row r="577" s="24" customFormat="1" customHeight="1" spans="5:5">
      <c r="E577" s="62" t="s">
        <v>669</v>
      </c>
    </row>
    <row r="578" s="25" customFormat="1" customHeight="1" spans="5:6">
      <c r="E578" s="63" t="s">
        <v>670</v>
      </c>
      <c r="F578" s="72">
        <v>-1581</v>
      </c>
    </row>
    <row r="579" s="3" customFormat="1" customHeight="1" spans="1:8">
      <c r="A579" s="9"/>
      <c r="B579" s="9"/>
      <c r="C579" s="9"/>
      <c r="D579" s="57" t="s">
        <v>646</v>
      </c>
      <c r="E579" s="54" t="s">
        <v>671</v>
      </c>
      <c r="F579" s="60">
        <v>4</v>
      </c>
      <c r="H579" s="9"/>
    </row>
    <row r="580" s="3" customFormat="1" customHeight="1" spans="1:8">
      <c r="A580" s="9"/>
      <c r="B580" s="9"/>
      <c r="C580" s="9"/>
      <c r="D580" s="57" t="s">
        <v>646</v>
      </c>
      <c r="E580" s="54" t="s">
        <v>672</v>
      </c>
      <c r="F580" s="60">
        <v>6</v>
      </c>
      <c r="H580" s="9"/>
    </row>
    <row r="581" s="22" customFormat="1" customHeight="1" spans="4:7">
      <c r="D581" s="1" t="s">
        <v>673</v>
      </c>
      <c r="E581" s="4" t="s">
        <v>674</v>
      </c>
      <c r="F581" s="16"/>
      <c r="G581" s="3">
        <v>80</v>
      </c>
    </row>
    <row r="582" s="22" customFormat="1" customHeight="1" spans="4:7">
      <c r="D582" s="1" t="s">
        <v>92</v>
      </c>
      <c r="E582" s="4" t="s">
        <v>675</v>
      </c>
      <c r="F582" s="16"/>
      <c r="G582" s="3">
        <v>239</v>
      </c>
    </row>
    <row r="583" s="23" customFormat="1" customHeight="1" spans="5:8">
      <c r="E583" s="66">
        <v>992.9</v>
      </c>
      <c r="H583" s="67">
        <v>992.9</v>
      </c>
    </row>
    <row r="584" s="24" customFormat="1" customHeight="1" spans="5:5">
      <c r="E584" s="62" t="s">
        <v>676</v>
      </c>
    </row>
    <row r="585" s="25" customFormat="1" customHeight="1" spans="5:6">
      <c r="E585" s="63" t="s">
        <v>677</v>
      </c>
      <c r="F585" s="72">
        <v>-70</v>
      </c>
    </row>
    <row r="586" s="3" customFormat="1" customHeight="1" spans="1:8">
      <c r="A586" s="9"/>
      <c r="B586" s="9"/>
      <c r="C586" s="9"/>
      <c r="D586" s="57" t="s">
        <v>678</v>
      </c>
      <c r="E586" s="54" t="s">
        <v>679</v>
      </c>
      <c r="F586" s="60">
        <v>600</v>
      </c>
      <c r="H586" s="9"/>
    </row>
    <row r="587" s="3" customFormat="1" customHeight="1" spans="1:8">
      <c r="A587" s="9"/>
      <c r="B587" s="9"/>
      <c r="C587" s="9"/>
      <c r="D587" s="57" t="s">
        <v>680</v>
      </c>
      <c r="E587" s="54" t="s">
        <v>681</v>
      </c>
      <c r="F587" s="60">
        <v>4</v>
      </c>
      <c r="H587" s="9"/>
    </row>
    <row r="588" s="22" customFormat="1" customHeight="1" spans="4:7">
      <c r="D588" s="1" t="s">
        <v>92</v>
      </c>
      <c r="E588" s="4" t="s">
        <v>682</v>
      </c>
      <c r="F588" s="16"/>
      <c r="G588" s="3">
        <v>156.1</v>
      </c>
    </row>
    <row r="589" s="23" customFormat="1" customHeight="1" spans="5:8">
      <c r="E589" s="66">
        <v>1440.8</v>
      </c>
      <c r="H589" s="67">
        <v>1440.8</v>
      </c>
    </row>
    <row r="590" s="24" customFormat="1" customHeight="1" spans="5:5">
      <c r="E590" s="62" t="s">
        <v>683</v>
      </c>
    </row>
    <row r="591" s="25" customFormat="1" customHeight="1" spans="5:6">
      <c r="E591" s="63" t="s">
        <v>684</v>
      </c>
      <c r="F591" s="72">
        <v>604</v>
      </c>
    </row>
    <row r="592" s="22" customFormat="1" customHeight="1" spans="4:7">
      <c r="D592" s="1" t="s">
        <v>685</v>
      </c>
      <c r="E592" s="4" t="s">
        <v>686</v>
      </c>
      <c r="F592" s="16"/>
      <c r="G592" s="3">
        <v>8</v>
      </c>
    </row>
    <row r="593" s="22" customFormat="1" customHeight="1" spans="4:7">
      <c r="D593" s="1" t="s">
        <v>685</v>
      </c>
      <c r="E593" s="4" t="s">
        <v>687</v>
      </c>
      <c r="F593" s="16"/>
      <c r="G593" s="3">
        <v>14.5</v>
      </c>
    </row>
    <row r="594" s="22" customFormat="1" customHeight="1" spans="4:7">
      <c r="D594" s="1" t="s">
        <v>685</v>
      </c>
      <c r="E594" s="4" t="s">
        <v>688</v>
      </c>
      <c r="F594" s="16"/>
      <c r="G594" s="3">
        <v>136.5</v>
      </c>
    </row>
    <row r="595" s="27" customFormat="1" customHeight="1" spans="4:7">
      <c r="D595" s="5"/>
      <c r="E595" s="70" t="s">
        <v>689</v>
      </c>
      <c r="F595" s="60">
        <v>20000</v>
      </c>
      <c r="G595" s="71"/>
    </row>
    <row r="596" s="22" customFormat="1" customHeight="1" spans="4:7">
      <c r="D596" s="1" t="s">
        <v>690</v>
      </c>
      <c r="E596" s="4" t="s">
        <v>691</v>
      </c>
      <c r="F596" s="3"/>
      <c r="G596" s="3">
        <v>3708</v>
      </c>
    </row>
    <row r="597" s="22" customFormat="1" customHeight="1" spans="4:7">
      <c r="D597" s="1" t="s">
        <v>624</v>
      </c>
      <c r="E597" s="4" t="s">
        <v>692</v>
      </c>
      <c r="F597" s="3"/>
      <c r="G597" s="3">
        <v>16292</v>
      </c>
    </row>
    <row r="598" s="22" customFormat="1" customHeight="1" spans="4:7">
      <c r="D598" s="1" t="s">
        <v>92</v>
      </c>
      <c r="E598" s="4" t="s">
        <v>693</v>
      </c>
      <c r="F598" s="16"/>
      <c r="G598" s="3">
        <v>60</v>
      </c>
    </row>
    <row r="599" s="23" customFormat="1" customHeight="1" spans="5:8">
      <c r="E599" s="66">
        <v>1221.8</v>
      </c>
      <c r="H599" s="67">
        <v>1221.8</v>
      </c>
    </row>
    <row r="600" s="24" customFormat="1" customHeight="1" spans="5:5">
      <c r="E600" s="62" t="s">
        <v>694</v>
      </c>
    </row>
    <row r="601" s="25" customFormat="1" customHeight="1" spans="5:6">
      <c r="E601" s="63" t="s">
        <v>695</v>
      </c>
      <c r="F601" s="72">
        <v>-159</v>
      </c>
    </row>
    <row r="602" s="27" customFormat="1" customHeight="1" spans="4:6">
      <c r="D602" s="5" t="s">
        <v>696</v>
      </c>
      <c r="E602" s="70" t="s">
        <v>697</v>
      </c>
      <c r="F602" s="60">
        <v>180</v>
      </c>
    </row>
    <row r="603" s="3" customFormat="1" customHeight="1" spans="1:8">
      <c r="A603" s="9"/>
      <c r="B603" s="9"/>
      <c r="C603" s="9"/>
      <c r="D603" s="57" t="s">
        <v>698</v>
      </c>
      <c r="E603" s="54" t="s">
        <v>699</v>
      </c>
      <c r="F603" s="60">
        <v>204</v>
      </c>
      <c r="H603" s="9"/>
    </row>
    <row r="604" s="3" customFormat="1" customHeight="1" spans="1:8">
      <c r="A604" s="9"/>
      <c r="B604" s="9"/>
      <c r="C604" s="9"/>
      <c r="D604" s="57" t="s">
        <v>700</v>
      </c>
      <c r="E604" s="54" t="s">
        <v>701</v>
      </c>
      <c r="F604" s="60">
        <v>30</v>
      </c>
      <c r="H604" s="9"/>
    </row>
    <row r="605" s="3" customFormat="1" customHeight="1" spans="1:8">
      <c r="A605" s="9"/>
      <c r="B605" s="9"/>
      <c r="C605" s="9"/>
      <c r="D605" s="57"/>
      <c r="E605" s="54" t="s">
        <v>702</v>
      </c>
      <c r="F605" s="60">
        <v>500</v>
      </c>
      <c r="H605" s="9"/>
    </row>
    <row r="606" s="22" customFormat="1" customHeight="1" spans="4:7">
      <c r="D606" s="1" t="s">
        <v>92</v>
      </c>
      <c r="E606" s="4" t="s">
        <v>703</v>
      </c>
      <c r="F606" s="16"/>
      <c r="G606" s="3">
        <v>20</v>
      </c>
    </row>
    <row r="607" s="22" customFormat="1" customHeight="1" spans="4:7">
      <c r="D607" s="1" t="s">
        <v>92</v>
      </c>
      <c r="E607" s="4" t="s">
        <v>704</v>
      </c>
      <c r="F607" s="16"/>
      <c r="G607" s="3">
        <v>130</v>
      </c>
    </row>
    <row r="608" s="22" customFormat="1" customHeight="1" spans="4:7">
      <c r="D608" s="1" t="s">
        <v>92</v>
      </c>
      <c r="E608" s="4" t="s">
        <v>705</v>
      </c>
      <c r="F608" s="16"/>
      <c r="G608" s="3">
        <v>11</v>
      </c>
    </row>
    <row r="609" s="22" customFormat="1" customHeight="1" spans="4:7">
      <c r="D609" s="1" t="s">
        <v>92</v>
      </c>
      <c r="E609" s="4" t="s">
        <v>706</v>
      </c>
      <c r="F609" s="16"/>
      <c r="G609" s="3">
        <v>745</v>
      </c>
    </row>
    <row r="610" s="22" customFormat="1" customHeight="1" spans="4:7">
      <c r="D610" s="1" t="s">
        <v>92</v>
      </c>
      <c r="E610" s="4" t="s">
        <v>707</v>
      </c>
      <c r="F610" s="16"/>
      <c r="G610" s="3">
        <v>28</v>
      </c>
    </row>
    <row r="611" s="23" customFormat="1" customHeight="1" spans="5:8">
      <c r="E611" s="66">
        <v>1201.8</v>
      </c>
      <c r="H611" s="67">
        <v>1201.8</v>
      </c>
    </row>
    <row r="612" s="24" customFormat="1" customHeight="1" spans="5:5">
      <c r="E612" s="62" t="s">
        <v>708</v>
      </c>
    </row>
    <row r="613" s="25" customFormat="1" customHeight="1" spans="5:6">
      <c r="E613" s="63" t="s">
        <v>709</v>
      </c>
      <c r="F613" s="72">
        <v>914</v>
      </c>
    </row>
    <row r="614" s="9" customFormat="1" customHeight="1" spans="4:6">
      <c r="D614" s="57" t="s">
        <v>710</v>
      </c>
      <c r="E614" s="54" t="s">
        <v>711</v>
      </c>
      <c r="F614" s="60">
        <v>10</v>
      </c>
    </row>
    <row r="615" s="22" customFormat="1" customHeight="1" spans="4:7">
      <c r="D615" s="1" t="s">
        <v>712</v>
      </c>
      <c r="E615" s="4" t="s">
        <v>713</v>
      </c>
      <c r="G615" s="3">
        <v>750</v>
      </c>
    </row>
    <row r="616" s="9" customFormat="1" customHeight="1" spans="4:6">
      <c r="D616" s="57" t="s">
        <v>710</v>
      </c>
      <c r="E616" s="54" t="s">
        <v>714</v>
      </c>
      <c r="F616" s="60">
        <v>4</v>
      </c>
    </row>
    <row r="617" s="23" customFormat="1" customHeight="1" spans="5:8">
      <c r="E617" s="66">
        <v>465.8</v>
      </c>
      <c r="H617" s="67">
        <v>465.8</v>
      </c>
    </row>
    <row r="618" s="24" customFormat="1" customHeight="1" spans="5:5">
      <c r="E618" s="62" t="s">
        <v>708</v>
      </c>
    </row>
    <row r="619" s="25" customFormat="1" customHeight="1" spans="5:6">
      <c r="E619" s="63" t="s">
        <v>715</v>
      </c>
      <c r="F619" s="72">
        <v>-736</v>
      </c>
    </row>
    <row r="620" s="22" customFormat="1" customHeight="1" spans="4:7">
      <c r="D620" s="1" t="s">
        <v>716</v>
      </c>
      <c r="E620" s="4" t="s">
        <v>717</v>
      </c>
      <c r="F620" s="16"/>
      <c r="G620" s="3">
        <v>8</v>
      </c>
    </row>
    <row r="621" s="22" customFormat="1" customHeight="1" spans="4:7">
      <c r="D621" s="1" t="s">
        <v>718</v>
      </c>
      <c r="E621" s="4" t="s">
        <v>719</v>
      </c>
      <c r="F621" s="16"/>
      <c r="G621" s="3">
        <v>10.5</v>
      </c>
    </row>
    <row r="622" s="3" customFormat="1" customHeight="1" spans="1:8">
      <c r="A622" s="9"/>
      <c r="B622" s="9"/>
      <c r="C622" s="9"/>
      <c r="D622" s="57" t="s">
        <v>710</v>
      </c>
      <c r="E622" s="54" t="s">
        <v>720</v>
      </c>
      <c r="F622" s="60">
        <v>6</v>
      </c>
      <c r="H622" s="9"/>
    </row>
    <row r="623" s="3" customFormat="1" customHeight="1" spans="1:8">
      <c r="A623" s="9"/>
      <c r="B623" s="9"/>
      <c r="C623" s="9"/>
      <c r="D623" s="57" t="s">
        <v>721</v>
      </c>
      <c r="E623" s="54" t="s">
        <v>722</v>
      </c>
      <c r="F623" s="60">
        <v>12</v>
      </c>
      <c r="H623" s="9"/>
    </row>
    <row r="624" s="23" customFormat="1" customHeight="1" spans="5:8">
      <c r="E624" s="66">
        <v>465.3</v>
      </c>
      <c r="H624" s="67">
        <v>465.3</v>
      </c>
    </row>
    <row r="625" s="24" customFormat="1" customHeight="1" spans="5:5">
      <c r="E625" s="62" t="s">
        <v>708</v>
      </c>
    </row>
    <row r="626" s="25" customFormat="1" customHeight="1" spans="5:6">
      <c r="E626" s="63" t="s">
        <v>723</v>
      </c>
      <c r="F626" s="72">
        <v>-0.5</v>
      </c>
    </row>
    <row r="627" s="3" customFormat="1" customHeight="1" spans="1:8">
      <c r="A627" s="9"/>
      <c r="B627" s="9"/>
      <c r="C627" s="9"/>
      <c r="D627" s="57" t="s">
        <v>724</v>
      </c>
      <c r="E627" s="54" t="s">
        <v>725</v>
      </c>
      <c r="F627" s="60">
        <v>8940</v>
      </c>
      <c r="H627" s="9"/>
    </row>
    <row r="628" s="9" customFormat="1" customHeight="1" spans="4:7">
      <c r="D628" s="1" t="s">
        <v>726</v>
      </c>
      <c r="E628" s="4" t="s">
        <v>727</v>
      </c>
      <c r="F628" s="60"/>
      <c r="G628" s="3">
        <v>18</v>
      </c>
    </row>
    <row r="629" s="9" customFormat="1" customHeight="1" spans="4:7">
      <c r="D629" s="57"/>
      <c r="E629" s="4" t="s">
        <v>728</v>
      </c>
      <c r="F629" s="60"/>
      <c r="G629" s="3">
        <v>500</v>
      </c>
    </row>
    <row r="630" s="23" customFormat="1" customHeight="1" spans="5:8">
      <c r="E630" s="66">
        <v>8887.3</v>
      </c>
      <c r="H630" s="67">
        <v>8887.3</v>
      </c>
    </row>
    <row r="631" s="24" customFormat="1" customHeight="1" spans="5:5">
      <c r="E631" s="62" t="s">
        <v>708</v>
      </c>
    </row>
    <row r="632" s="25" customFormat="1" customHeight="1" spans="5:6">
      <c r="E632" s="63" t="s">
        <v>729</v>
      </c>
      <c r="F632" s="72">
        <v>8422</v>
      </c>
    </row>
    <row r="633" s="22" customFormat="1" customHeight="1" spans="4:7">
      <c r="D633" s="1" t="s">
        <v>134</v>
      </c>
      <c r="E633" s="4" t="s">
        <v>730</v>
      </c>
      <c r="F633" s="16"/>
      <c r="G633" s="3">
        <v>500</v>
      </c>
    </row>
    <row r="634" s="3" customFormat="1" customHeight="1" spans="1:8">
      <c r="A634" s="9"/>
      <c r="B634" s="9"/>
      <c r="C634" s="9"/>
      <c r="D634" s="57" t="s">
        <v>731</v>
      </c>
      <c r="E634" s="54" t="s">
        <v>732</v>
      </c>
      <c r="F634" s="60">
        <v>98.5</v>
      </c>
      <c r="H634" s="9"/>
    </row>
    <row r="635" s="22" customFormat="1" customHeight="1" spans="4:7">
      <c r="D635" s="1" t="s">
        <v>92</v>
      </c>
      <c r="E635" s="4" t="s">
        <v>733</v>
      </c>
      <c r="F635" s="16"/>
      <c r="G635" s="3">
        <v>10</v>
      </c>
    </row>
    <row r="636" s="22" customFormat="1" customHeight="1" spans="4:7">
      <c r="D636" s="1" t="s">
        <v>92</v>
      </c>
      <c r="E636" s="4" t="s">
        <v>734</v>
      </c>
      <c r="F636" s="16"/>
      <c r="G636" s="3">
        <v>22</v>
      </c>
    </row>
    <row r="637" s="22" customFormat="1" customHeight="1" spans="4:7">
      <c r="D637" s="1" t="s">
        <v>92</v>
      </c>
      <c r="E637" s="4" t="s">
        <v>735</v>
      </c>
      <c r="F637" s="16"/>
      <c r="G637" s="3">
        <v>88</v>
      </c>
    </row>
    <row r="638" s="22" customFormat="1" customHeight="1" spans="4:7">
      <c r="D638" s="1" t="s">
        <v>92</v>
      </c>
      <c r="E638" s="4" t="s">
        <v>736</v>
      </c>
      <c r="F638" s="16"/>
      <c r="G638" s="3">
        <v>470</v>
      </c>
    </row>
    <row r="639" s="23" customFormat="1" customHeight="1" spans="5:8">
      <c r="E639" s="66">
        <v>7895.8</v>
      </c>
      <c r="H639" s="67">
        <v>7895.8</v>
      </c>
    </row>
    <row r="640" s="24" customFormat="1" customHeight="1" spans="5:5">
      <c r="E640" s="62" t="s">
        <v>737</v>
      </c>
    </row>
    <row r="641" s="25" customFormat="1" customHeight="1" spans="5:6">
      <c r="E641" s="63" t="s">
        <v>738</v>
      </c>
      <c r="F641" s="72">
        <v>-401.5</v>
      </c>
    </row>
    <row r="642" s="3" customFormat="1" customHeight="1" spans="1:8">
      <c r="A642" s="9"/>
      <c r="B642" s="9"/>
      <c r="C642" s="9"/>
      <c r="D642" s="57" t="s">
        <v>739</v>
      </c>
      <c r="E642" s="54" t="s">
        <v>740</v>
      </c>
      <c r="F642" s="60">
        <v>92</v>
      </c>
      <c r="H642" s="9"/>
    </row>
    <row r="643" s="22" customFormat="1" customHeight="1" spans="4:7">
      <c r="D643" s="1" t="s">
        <v>293</v>
      </c>
      <c r="E643" s="4" t="s">
        <v>741</v>
      </c>
      <c r="F643" s="16"/>
      <c r="G643" s="3">
        <v>61.8</v>
      </c>
    </row>
    <row r="644" s="22" customFormat="1" customHeight="1" spans="4:7">
      <c r="D644" s="1" t="s">
        <v>742</v>
      </c>
      <c r="E644" s="4" t="s">
        <v>743</v>
      </c>
      <c r="F644" s="16"/>
      <c r="G644" s="3">
        <v>20</v>
      </c>
    </row>
    <row r="645" s="22" customFormat="1" customHeight="1" spans="4:7">
      <c r="D645" s="1" t="s">
        <v>92</v>
      </c>
      <c r="E645" s="4" t="s">
        <v>744</v>
      </c>
      <c r="F645" s="16"/>
      <c r="G645" s="3">
        <v>15</v>
      </c>
    </row>
    <row r="646" s="22" customFormat="1" customHeight="1" spans="4:7">
      <c r="D646" s="1" t="s">
        <v>92</v>
      </c>
      <c r="E646" s="4" t="s">
        <v>745</v>
      </c>
      <c r="F646" s="16"/>
      <c r="G646" s="3">
        <v>851</v>
      </c>
    </row>
    <row r="647" s="22" customFormat="1" customHeight="1" spans="4:7">
      <c r="D647" s="1" t="s">
        <v>92</v>
      </c>
      <c r="E647" s="4" t="s">
        <v>746</v>
      </c>
      <c r="F647" s="16"/>
      <c r="G647" s="3">
        <v>900</v>
      </c>
    </row>
    <row r="648" s="22" customFormat="1" customHeight="1" spans="4:7">
      <c r="D648" s="1" t="s">
        <v>92</v>
      </c>
      <c r="E648" s="4" t="s">
        <v>747</v>
      </c>
      <c r="F648" s="16"/>
      <c r="G648" s="3">
        <v>545</v>
      </c>
    </row>
    <row r="649" s="22" customFormat="1" customHeight="1" spans="4:7">
      <c r="D649" s="1" t="s">
        <v>92</v>
      </c>
      <c r="E649" s="4" t="s">
        <v>748</v>
      </c>
      <c r="F649" s="16"/>
      <c r="G649" s="3">
        <v>11</v>
      </c>
    </row>
    <row r="650" s="23" customFormat="1" customHeight="1" spans="5:8">
      <c r="E650" s="66">
        <v>5584</v>
      </c>
      <c r="H650" s="67">
        <v>5584</v>
      </c>
    </row>
    <row r="651" s="24" customFormat="1" customHeight="1" spans="5:5">
      <c r="E651" s="62" t="s">
        <v>749</v>
      </c>
    </row>
    <row r="652" s="25" customFormat="1" customHeight="1" spans="5:6">
      <c r="E652" s="63" t="s">
        <v>750</v>
      </c>
      <c r="F652" s="72">
        <v>10.2</v>
      </c>
    </row>
    <row r="653" s="9" customFormat="1" customHeight="1" spans="4:7">
      <c r="D653" s="57" t="s">
        <v>751</v>
      </c>
      <c r="E653" s="54" t="s">
        <v>752</v>
      </c>
      <c r="F653" s="60"/>
      <c r="G653" s="3">
        <v>8</v>
      </c>
    </row>
    <row r="654" s="27" customFormat="1" customHeight="1" spans="4:6">
      <c r="D654" s="5" t="s">
        <v>753</v>
      </c>
      <c r="E654" s="70" t="s">
        <v>754</v>
      </c>
      <c r="F654" s="71">
        <v>122</v>
      </c>
    </row>
    <row r="655" s="22" customFormat="1" customHeight="1" spans="4:7">
      <c r="D655" s="1" t="s">
        <v>755</v>
      </c>
      <c r="E655" s="4" t="s">
        <v>756</v>
      </c>
      <c r="F655" s="16"/>
      <c r="G655" s="3">
        <v>140</v>
      </c>
    </row>
    <row r="656" s="27" customFormat="1" customHeight="1" spans="4:6">
      <c r="D656" s="5"/>
      <c r="E656" s="70" t="s">
        <v>757</v>
      </c>
      <c r="F656" s="71">
        <v>5000</v>
      </c>
    </row>
    <row r="657" s="22" customFormat="1" customHeight="1" spans="4:7">
      <c r="D657" s="1"/>
      <c r="E657" s="4" t="s">
        <v>758</v>
      </c>
      <c r="G657" s="3">
        <v>1200</v>
      </c>
    </row>
    <row r="658" s="22" customFormat="1" customHeight="1" spans="4:7">
      <c r="D658" s="1" t="s">
        <v>755</v>
      </c>
      <c r="E658" s="4" t="s">
        <v>759</v>
      </c>
      <c r="F658" s="16"/>
      <c r="G658" s="3">
        <v>24</v>
      </c>
    </row>
    <row r="659" s="22" customFormat="1" customHeight="1" spans="4:7">
      <c r="D659" s="1" t="s">
        <v>731</v>
      </c>
      <c r="E659" s="4" t="s">
        <v>760</v>
      </c>
      <c r="F659" s="16"/>
      <c r="G659" s="3">
        <v>32</v>
      </c>
    </row>
    <row r="660" s="22" customFormat="1" customHeight="1" spans="4:7">
      <c r="D660" s="1" t="s">
        <v>698</v>
      </c>
      <c r="E660" s="4" t="s">
        <v>761</v>
      </c>
      <c r="F660" s="16"/>
      <c r="G660" s="3">
        <v>420</v>
      </c>
    </row>
    <row r="661" s="22" customFormat="1" customHeight="1" spans="4:7">
      <c r="D661" s="1" t="s">
        <v>698</v>
      </c>
      <c r="E661" s="4" t="s">
        <v>762</v>
      </c>
      <c r="F661" s="16"/>
      <c r="G661" s="3">
        <v>208</v>
      </c>
    </row>
    <row r="662" s="22" customFormat="1" customHeight="1" spans="4:7">
      <c r="D662" s="1" t="s">
        <v>663</v>
      </c>
      <c r="E662" s="4" t="s">
        <v>763</v>
      </c>
      <c r="F662" s="16"/>
      <c r="G662" s="3">
        <v>96</v>
      </c>
    </row>
    <row r="663" s="22" customFormat="1" customHeight="1" spans="4:7">
      <c r="D663" s="1" t="s">
        <v>698</v>
      </c>
      <c r="E663" s="4" t="s">
        <v>764</v>
      </c>
      <c r="F663" s="16"/>
      <c r="G663" s="3">
        <v>24</v>
      </c>
    </row>
    <row r="664" s="22" customFormat="1" customHeight="1" spans="4:7">
      <c r="D664" s="1" t="s">
        <v>698</v>
      </c>
      <c r="E664" s="4" t="s">
        <v>765</v>
      </c>
      <c r="F664" s="16"/>
      <c r="G664" s="3">
        <v>90</v>
      </c>
    </row>
    <row r="665" s="22" customFormat="1" customHeight="1" spans="4:7">
      <c r="D665" s="1" t="s">
        <v>698</v>
      </c>
      <c r="E665" s="4" t="s">
        <v>766</v>
      </c>
      <c r="F665" s="16"/>
      <c r="G665" s="3">
        <v>192</v>
      </c>
    </row>
    <row r="666" s="22" customFormat="1" customHeight="1" spans="4:7">
      <c r="D666" s="1" t="s">
        <v>698</v>
      </c>
      <c r="E666" s="4" t="s">
        <v>767</v>
      </c>
      <c r="F666" s="16"/>
      <c r="G666" s="3">
        <v>276</v>
      </c>
    </row>
    <row r="667" s="22" customFormat="1" customHeight="1" spans="4:7">
      <c r="D667" s="1" t="s">
        <v>698</v>
      </c>
      <c r="E667" s="4" t="s">
        <v>768</v>
      </c>
      <c r="F667" s="16"/>
      <c r="G667" s="3">
        <v>1784</v>
      </c>
    </row>
    <row r="668" s="22" customFormat="1" customHeight="1" spans="4:7">
      <c r="D668" s="1" t="s">
        <v>731</v>
      </c>
      <c r="E668" s="4" t="s">
        <v>769</v>
      </c>
      <c r="F668" s="16"/>
      <c r="G668" s="3">
        <v>88</v>
      </c>
    </row>
    <row r="669" s="22" customFormat="1" customHeight="1" spans="4:7">
      <c r="D669" s="1" t="s">
        <v>755</v>
      </c>
      <c r="E669" s="4" t="s">
        <v>770</v>
      </c>
      <c r="F669" s="16"/>
      <c r="G669" s="3">
        <v>16</v>
      </c>
    </row>
    <row r="670" s="22" customFormat="1" customHeight="1" spans="4:7">
      <c r="D670" s="1" t="s">
        <v>755</v>
      </c>
      <c r="E670" s="4" t="s">
        <v>771</v>
      </c>
      <c r="F670" s="16"/>
      <c r="G670" s="3">
        <v>10</v>
      </c>
    </row>
    <row r="671" s="22" customFormat="1" customHeight="1" spans="4:7">
      <c r="D671" s="1" t="s">
        <v>772</v>
      </c>
      <c r="E671" s="4" t="s">
        <v>773</v>
      </c>
      <c r="F671" s="16"/>
      <c r="G671" s="3">
        <v>120</v>
      </c>
    </row>
    <row r="672" s="22" customFormat="1" customHeight="1" spans="4:7">
      <c r="D672" s="1" t="s">
        <v>774</v>
      </c>
      <c r="E672" s="4" t="s">
        <v>775</v>
      </c>
      <c r="F672" s="16"/>
      <c r="G672" s="3">
        <v>128</v>
      </c>
    </row>
    <row r="673" s="22" customFormat="1" customHeight="1" spans="4:7">
      <c r="D673" s="1" t="s">
        <v>776</v>
      </c>
      <c r="E673" s="4" t="s">
        <v>777</v>
      </c>
      <c r="F673" s="16"/>
      <c r="G673" s="3">
        <v>104</v>
      </c>
    </row>
    <row r="674" s="22" customFormat="1" customHeight="1" spans="4:7">
      <c r="D674" s="1" t="s">
        <v>776</v>
      </c>
      <c r="E674" s="4" t="s">
        <v>778</v>
      </c>
      <c r="F674" s="16"/>
      <c r="G674" s="3">
        <v>48</v>
      </c>
    </row>
    <row r="675" s="22" customFormat="1" customHeight="1" spans="4:7">
      <c r="D675" s="5"/>
      <c r="E675" s="70" t="s">
        <v>779</v>
      </c>
      <c r="F675" s="60">
        <v>136</v>
      </c>
      <c r="G675" s="71"/>
    </row>
    <row r="676" s="22" customFormat="1" customHeight="1" spans="4:7">
      <c r="D676" s="1" t="s">
        <v>163</v>
      </c>
      <c r="E676" s="4" t="s">
        <v>780</v>
      </c>
      <c r="F676" s="16"/>
      <c r="G676" s="3">
        <v>160</v>
      </c>
    </row>
    <row r="677" s="22" customFormat="1" customHeight="1" spans="4:7">
      <c r="D677" s="1" t="s">
        <v>161</v>
      </c>
      <c r="E677" s="4" t="s">
        <v>781</v>
      </c>
      <c r="F677" s="16"/>
      <c r="G677" s="3">
        <v>168</v>
      </c>
    </row>
    <row r="678" s="22" customFormat="1" customHeight="1" spans="4:7">
      <c r="D678" s="1" t="s">
        <v>782</v>
      </c>
      <c r="E678" s="4" t="s">
        <v>783</v>
      </c>
      <c r="F678" s="16"/>
      <c r="G678" s="3">
        <v>176</v>
      </c>
    </row>
    <row r="679" s="22" customFormat="1" customHeight="1" spans="4:7">
      <c r="D679" s="1" t="s">
        <v>784</v>
      </c>
      <c r="E679" s="4" t="s">
        <v>785</v>
      </c>
      <c r="F679" s="16"/>
      <c r="G679" s="3">
        <v>168</v>
      </c>
    </row>
    <row r="680" s="22" customFormat="1" customHeight="1" spans="4:7">
      <c r="D680" s="1" t="s">
        <v>784</v>
      </c>
      <c r="E680" s="4" t="s">
        <v>786</v>
      </c>
      <c r="F680" s="16"/>
      <c r="G680" s="3">
        <v>48</v>
      </c>
    </row>
    <row r="681" s="22" customFormat="1" customHeight="1" spans="4:7">
      <c r="D681" s="1" t="s">
        <v>787</v>
      </c>
      <c r="E681" s="4" t="s">
        <v>788</v>
      </c>
      <c r="F681" s="16"/>
      <c r="G681" s="3">
        <v>152</v>
      </c>
    </row>
    <row r="682" s="22" customFormat="1" customHeight="1" spans="4:7">
      <c r="D682" s="1" t="s">
        <v>789</v>
      </c>
      <c r="E682" s="4" t="s">
        <v>790</v>
      </c>
      <c r="F682" s="16"/>
      <c r="G682" s="3">
        <v>24</v>
      </c>
    </row>
    <row r="683" s="22" customFormat="1" customHeight="1" spans="4:7">
      <c r="D683" s="1" t="s">
        <v>791</v>
      </c>
      <c r="E683" s="4" t="s">
        <v>792</v>
      </c>
      <c r="F683" s="16"/>
      <c r="G683" s="3">
        <v>72</v>
      </c>
    </row>
    <row r="684" s="22" customFormat="1" customHeight="1" spans="4:7">
      <c r="D684" s="1" t="s">
        <v>791</v>
      </c>
      <c r="E684" s="4" t="s">
        <v>793</v>
      </c>
      <c r="F684" s="16"/>
      <c r="G684" s="3">
        <v>48</v>
      </c>
    </row>
    <row r="685" s="22" customFormat="1" customHeight="1" spans="4:7">
      <c r="D685" s="1" t="s">
        <v>794</v>
      </c>
      <c r="E685" s="4" t="s">
        <v>795</v>
      </c>
      <c r="F685" s="16"/>
      <c r="G685" s="3">
        <v>24</v>
      </c>
    </row>
    <row r="686" s="22" customFormat="1" customHeight="1" spans="4:7">
      <c r="D686" s="1" t="s">
        <v>796</v>
      </c>
      <c r="E686" s="4" t="s">
        <v>797</v>
      </c>
      <c r="F686" s="16"/>
      <c r="G686" s="3">
        <v>24</v>
      </c>
    </row>
    <row r="687" s="22" customFormat="1" customHeight="1" spans="4:7">
      <c r="D687" s="1" t="s">
        <v>798</v>
      </c>
      <c r="E687" s="4" t="s">
        <v>799</v>
      </c>
      <c r="F687" s="16"/>
      <c r="G687" s="3">
        <v>24</v>
      </c>
    </row>
    <row r="688" s="22" customFormat="1" customHeight="1" spans="4:7">
      <c r="D688" s="1" t="s">
        <v>800</v>
      </c>
      <c r="E688" s="4" t="s">
        <v>801</v>
      </c>
      <c r="F688" s="16"/>
      <c r="G688" s="3">
        <v>104</v>
      </c>
    </row>
    <row r="689" s="22" customFormat="1" customHeight="1" spans="4:7">
      <c r="D689" s="1" t="s">
        <v>802</v>
      </c>
      <c r="E689" s="4" t="s">
        <v>803</v>
      </c>
      <c r="F689" s="16"/>
      <c r="G689" s="3">
        <v>84</v>
      </c>
    </row>
    <row r="690" s="22" customFormat="1" customHeight="1" spans="4:7">
      <c r="D690" s="1" t="s">
        <v>804</v>
      </c>
      <c r="E690" s="4" t="s">
        <v>805</v>
      </c>
      <c r="F690" s="16"/>
      <c r="G690" s="3">
        <v>48</v>
      </c>
    </row>
    <row r="691" s="22" customFormat="1" customHeight="1" spans="4:7">
      <c r="D691" s="1" t="s">
        <v>806</v>
      </c>
      <c r="E691" s="4" t="s">
        <v>807</v>
      </c>
      <c r="F691" s="16"/>
      <c r="G691" s="3">
        <v>104</v>
      </c>
    </row>
    <row r="692" s="22" customFormat="1" customHeight="1" spans="4:7">
      <c r="D692" s="1" t="s">
        <v>808</v>
      </c>
      <c r="E692" s="4" t="s">
        <v>809</v>
      </c>
      <c r="F692" s="16"/>
      <c r="G692" s="3">
        <v>88</v>
      </c>
    </row>
    <row r="693" s="22" customFormat="1" customHeight="1" spans="4:7">
      <c r="D693" s="1" t="s">
        <v>810</v>
      </c>
      <c r="E693" s="4" t="s">
        <v>811</v>
      </c>
      <c r="F693" s="16"/>
      <c r="G693" s="3">
        <v>48</v>
      </c>
    </row>
    <row r="694" s="22" customFormat="1" customHeight="1" spans="4:7">
      <c r="D694" s="1" t="s">
        <v>810</v>
      </c>
      <c r="E694" s="4" t="s">
        <v>812</v>
      </c>
      <c r="F694" s="16"/>
      <c r="G694" s="3">
        <v>96</v>
      </c>
    </row>
    <row r="695" s="22" customFormat="1" customHeight="1" spans="4:7">
      <c r="D695" s="1" t="s">
        <v>813</v>
      </c>
      <c r="E695" s="4" t="s">
        <v>814</v>
      </c>
      <c r="F695" s="16"/>
      <c r="G695" s="3">
        <v>112</v>
      </c>
    </row>
    <row r="696" s="22" customFormat="1" customHeight="1" spans="4:7">
      <c r="D696" s="1" t="s">
        <v>815</v>
      </c>
      <c r="E696" s="4" t="s">
        <v>816</v>
      </c>
      <c r="F696" s="16"/>
      <c r="G696" s="3">
        <v>48</v>
      </c>
    </row>
    <row r="697" s="22" customFormat="1" customHeight="1" spans="4:7">
      <c r="D697" s="1" t="s">
        <v>817</v>
      </c>
      <c r="E697" s="4" t="s">
        <v>818</v>
      </c>
      <c r="F697" s="16"/>
      <c r="G697" s="3">
        <v>72</v>
      </c>
    </row>
    <row r="698" s="22" customFormat="1" customHeight="1" spans="4:7">
      <c r="D698" s="1" t="s">
        <v>819</v>
      </c>
      <c r="E698" s="4" t="s">
        <v>820</v>
      </c>
      <c r="F698" s="16"/>
      <c r="G698" s="3">
        <v>120</v>
      </c>
    </row>
    <row r="699" s="22" customFormat="1" customHeight="1" spans="4:7">
      <c r="D699" s="1" t="s">
        <v>821</v>
      </c>
      <c r="E699" s="4" t="s">
        <v>822</v>
      </c>
      <c r="F699" s="16"/>
      <c r="G699" s="3">
        <v>36</v>
      </c>
    </row>
    <row r="700" s="22" customFormat="1" customHeight="1" spans="4:7">
      <c r="D700" s="1" t="s">
        <v>353</v>
      </c>
      <c r="E700" s="4" t="s">
        <v>823</v>
      </c>
      <c r="F700" s="16"/>
      <c r="G700" s="3">
        <v>32</v>
      </c>
    </row>
    <row r="701" s="22" customFormat="1" customHeight="1" spans="4:7">
      <c r="D701" s="1" t="s">
        <v>821</v>
      </c>
      <c r="E701" s="4" t="s">
        <v>824</v>
      </c>
      <c r="F701" s="16"/>
      <c r="G701" s="3">
        <v>84</v>
      </c>
    </row>
    <row r="702" s="22" customFormat="1" customHeight="1" spans="4:7">
      <c r="D702" s="1" t="s">
        <v>825</v>
      </c>
      <c r="E702" s="4" t="s">
        <v>826</v>
      </c>
      <c r="F702" s="16"/>
      <c r="G702" s="3">
        <v>24</v>
      </c>
    </row>
    <row r="703" s="22" customFormat="1" customHeight="1" spans="4:7">
      <c r="D703" s="1" t="s">
        <v>825</v>
      </c>
      <c r="E703" s="4" t="s">
        <v>827</v>
      </c>
      <c r="F703" s="16"/>
      <c r="G703" s="3">
        <v>156</v>
      </c>
    </row>
    <row r="704" s="22" customFormat="1" customHeight="1" spans="4:7">
      <c r="D704" s="1" t="s">
        <v>373</v>
      </c>
      <c r="E704" s="4" t="s">
        <v>828</v>
      </c>
      <c r="F704" s="16"/>
      <c r="G704" s="3">
        <v>96</v>
      </c>
    </row>
    <row r="705" s="22" customFormat="1" customHeight="1" spans="4:7">
      <c r="D705" s="1" t="s">
        <v>431</v>
      </c>
      <c r="E705" s="4" t="s">
        <v>829</v>
      </c>
      <c r="F705" s="16"/>
      <c r="G705" s="3">
        <v>152</v>
      </c>
    </row>
    <row r="706" s="22" customFormat="1" customHeight="1" spans="4:7">
      <c r="D706" s="1" t="s">
        <v>431</v>
      </c>
      <c r="E706" s="4" t="s">
        <v>830</v>
      </c>
      <c r="F706" s="16"/>
      <c r="G706" s="3">
        <v>36</v>
      </c>
    </row>
    <row r="707" s="22" customFormat="1" customHeight="1" spans="4:7">
      <c r="D707" s="1" t="s">
        <v>831</v>
      </c>
      <c r="E707" s="4" t="s">
        <v>832</v>
      </c>
      <c r="F707" s="16"/>
      <c r="G707" s="3">
        <v>72</v>
      </c>
    </row>
    <row r="708" s="22" customFormat="1" customHeight="1" spans="4:7">
      <c r="D708" s="1" t="s">
        <v>833</v>
      </c>
      <c r="E708" s="4" t="s">
        <v>834</v>
      </c>
      <c r="F708" s="16"/>
      <c r="G708" s="3">
        <v>96</v>
      </c>
    </row>
    <row r="709" s="22" customFormat="1" customHeight="1" spans="4:7">
      <c r="D709" s="1" t="s">
        <v>835</v>
      </c>
      <c r="E709" s="4" t="s">
        <v>836</v>
      </c>
      <c r="F709" s="16"/>
      <c r="G709" s="3">
        <v>8</v>
      </c>
    </row>
    <row r="710" s="22" customFormat="1" customHeight="1" spans="4:7">
      <c r="D710" s="1" t="s">
        <v>837</v>
      </c>
      <c r="E710" s="4" t="s">
        <v>838</v>
      </c>
      <c r="F710" s="16"/>
      <c r="G710" s="3">
        <v>32</v>
      </c>
    </row>
    <row r="711" s="22" customFormat="1" customHeight="1" spans="4:7">
      <c r="D711" s="1" t="s">
        <v>839</v>
      </c>
      <c r="E711" s="4" t="s">
        <v>840</v>
      </c>
      <c r="F711" s="16"/>
      <c r="G711" s="3">
        <v>120</v>
      </c>
    </row>
    <row r="712" s="22" customFormat="1" customHeight="1" spans="4:7">
      <c r="D712" s="1" t="s">
        <v>258</v>
      </c>
      <c r="E712" s="4" t="s">
        <v>841</v>
      </c>
      <c r="F712" s="16"/>
      <c r="G712" s="3">
        <v>160</v>
      </c>
    </row>
    <row r="713" s="22" customFormat="1" customHeight="1" spans="4:7">
      <c r="D713" s="1" t="s">
        <v>842</v>
      </c>
      <c r="E713" s="4" t="s">
        <v>843</v>
      </c>
      <c r="F713" s="16"/>
      <c r="G713" s="3">
        <v>48</v>
      </c>
    </row>
    <row r="714" s="22" customFormat="1" customHeight="1" spans="4:7">
      <c r="D714" s="1" t="s">
        <v>149</v>
      </c>
      <c r="E714" s="4" t="s">
        <v>844</v>
      </c>
      <c r="F714" s="16"/>
      <c r="G714" s="3">
        <v>112</v>
      </c>
    </row>
    <row r="715" s="22" customFormat="1" customHeight="1" spans="4:7">
      <c r="D715" s="1" t="s">
        <v>845</v>
      </c>
      <c r="E715" s="4" t="s">
        <v>846</v>
      </c>
      <c r="F715" s="16"/>
      <c r="G715" s="3">
        <v>48</v>
      </c>
    </row>
    <row r="716" s="22" customFormat="1" customHeight="1" spans="4:7">
      <c r="D716" s="1" t="s">
        <v>289</v>
      </c>
      <c r="E716" s="4" t="s">
        <v>847</v>
      </c>
      <c r="F716" s="16"/>
      <c r="G716" s="3">
        <v>88</v>
      </c>
    </row>
    <row r="717" s="22" customFormat="1" customHeight="1" spans="4:7">
      <c r="D717" s="1" t="s">
        <v>848</v>
      </c>
      <c r="E717" s="4" t="s">
        <v>849</v>
      </c>
      <c r="F717" s="16"/>
      <c r="G717" s="3">
        <v>24</v>
      </c>
    </row>
    <row r="718" s="22" customFormat="1" customHeight="1" spans="4:7">
      <c r="D718" s="1" t="s">
        <v>850</v>
      </c>
      <c r="E718" s="4" t="s">
        <v>851</v>
      </c>
      <c r="F718" s="16"/>
      <c r="G718" s="3">
        <v>48</v>
      </c>
    </row>
    <row r="719" s="22" customFormat="1" customHeight="1" spans="4:7">
      <c r="D719" s="1" t="s">
        <v>852</v>
      </c>
      <c r="E719" s="2" t="s">
        <v>853</v>
      </c>
      <c r="F719" s="16"/>
      <c r="G719" s="3">
        <v>32</v>
      </c>
    </row>
    <row r="720" s="22" customFormat="1" customHeight="1" spans="4:7">
      <c r="D720" s="1" t="s">
        <v>291</v>
      </c>
      <c r="E720" s="2" t="s">
        <v>854</v>
      </c>
      <c r="F720" s="16"/>
      <c r="G720" s="3">
        <v>244</v>
      </c>
    </row>
    <row r="721" s="22" customFormat="1" customHeight="1" spans="4:7">
      <c r="D721" s="1" t="s">
        <v>855</v>
      </c>
      <c r="E721" s="2" t="s">
        <v>856</v>
      </c>
      <c r="F721" s="16"/>
      <c r="G721" s="3">
        <v>120</v>
      </c>
    </row>
    <row r="722" s="22" customFormat="1" customHeight="1" spans="4:7">
      <c r="D722" s="1" t="s">
        <v>857</v>
      </c>
      <c r="E722" s="2" t="s">
        <v>858</v>
      </c>
      <c r="F722" s="16"/>
      <c r="G722" s="3">
        <v>180</v>
      </c>
    </row>
    <row r="723" s="22" customFormat="1" customHeight="1" spans="4:7">
      <c r="D723" s="1" t="s">
        <v>639</v>
      </c>
      <c r="E723" s="2" t="s">
        <v>859</v>
      </c>
      <c r="F723" s="16"/>
      <c r="G723" s="3">
        <v>132</v>
      </c>
    </row>
    <row r="724" s="22" customFormat="1" customHeight="1" spans="4:7">
      <c r="D724" s="1" t="s">
        <v>92</v>
      </c>
      <c r="E724" s="4" t="s">
        <v>860</v>
      </c>
      <c r="F724" s="16"/>
      <c r="G724" s="3">
        <v>700</v>
      </c>
    </row>
    <row r="725" s="23" customFormat="1" customHeight="1" spans="5:8">
      <c r="E725" s="66">
        <v>942</v>
      </c>
      <c r="H725" s="67">
        <v>942</v>
      </c>
    </row>
    <row r="726" s="24" customFormat="1" customHeight="1" spans="5:5">
      <c r="E726" s="62" t="s">
        <v>861</v>
      </c>
    </row>
    <row r="727" s="25" customFormat="1" customHeight="1" spans="5:6">
      <c r="E727" s="63" t="s">
        <v>862</v>
      </c>
      <c r="F727" s="72">
        <v>-3942</v>
      </c>
    </row>
    <row r="728" s="3" customFormat="1" customHeight="1" spans="1:8">
      <c r="A728" s="9"/>
      <c r="B728" s="9"/>
      <c r="C728" s="9"/>
      <c r="D728" s="57" t="s">
        <v>863</v>
      </c>
      <c r="E728" s="54" t="s">
        <v>864</v>
      </c>
      <c r="F728" s="60">
        <v>9300</v>
      </c>
      <c r="H728" s="9"/>
    </row>
    <row r="729" s="3" customFormat="1" customHeight="1" spans="1:8">
      <c r="A729" s="9"/>
      <c r="B729" s="9"/>
      <c r="C729" s="9"/>
      <c r="D729" s="57"/>
      <c r="E729" s="54" t="s">
        <v>865</v>
      </c>
      <c r="F729" s="60">
        <v>1724</v>
      </c>
      <c r="H729" s="9"/>
    </row>
    <row r="730" s="22" customFormat="1" customHeight="1" spans="4:7">
      <c r="D730" s="1" t="s">
        <v>92</v>
      </c>
      <c r="E730" s="4" t="s">
        <v>866</v>
      </c>
      <c r="F730" s="16"/>
      <c r="G730" s="3">
        <v>139</v>
      </c>
    </row>
    <row r="731" s="22" customFormat="1" customHeight="1" spans="4:7">
      <c r="D731" s="1" t="s">
        <v>92</v>
      </c>
      <c r="E731" s="4" t="s">
        <v>867</v>
      </c>
      <c r="F731" s="16"/>
      <c r="G731" s="3">
        <v>1585</v>
      </c>
    </row>
    <row r="732" s="23" customFormat="1" customHeight="1" spans="5:8">
      <c r="E732" s="66">
        <v>942</v>
      </c>
      <c r="H732" s="67">
        <v>10242</v>
      </c>
    </row>
    <row r="733" s="24" customFormat="1" customHeight="1" spans="5:5">
      <c r="E733" s="62" t="s">
        <v>868</v>
      </c>
    </row>
    <row r="734" s="25" customFormat="1" customHeight="1" spans="5:6">
      <c r="E734" s="63" t="s">
        <v>869</v>
      </c>
      <c r="F734" s="72">
        <v>11024</v>
      </c>
    </row>
    <row r="735" s="22" customFormat="1" customHeight="1" spans="4:7">
      <c r="D735" s="1"/>
      <c r="E735" s="4" t="s">
        <v>870</v>
      </c>
      <c r="F735" s="16"/>
      <c r="G735" s="3">
        <v>1000</v>
      </c>
    </row>
    <row r="736" s="22" customFormat="1" customHeight="1" spans="4:7">
      <c r="D736" s="1" t="s">
        <v>92</v>
      </c>
      <c r="E736" s="4" t="s">
        <v>871</v>
      </c>
      <c r="F736" s="16"/>
      <c r="G736" s="3">
        <v>110</v>
      </c>
    </row>
    <row r="737" s="23" customFormat="1" customHeight="1" spans="5:8">
      <c r="E737" s="66">
        <v>9132</v>
      </c>
      <c r="H737" s="67">
        <v>9132</v>
      </c>
    </row>
    <row r="738" s="24" customFormat="1" customHeight="1" spans="5:5">
      <c r="E738" s="62" t="s">
        <v>872</v>
      </c>
    </row>
    <row r="739" s="25" customFormat="1" customHeight="1" spans="5:6">
      <c r="E739" s="63" t="s">
        <v>873</v>
      </c>
      <c r="F739" s="72">
        <v>-1000</v>
      </c>
    </row>
    <row r="740" s="27" customFormat="1" customHeight="1" spans="4:6">
      <c r="D740" s="57" t="s">
        <v>874</v>
      </c>
      <c r="E740" s="54" t="s">
        <v>875</v>
      </c>
      <c r="F740" s="60">
        <v>18</v>
      </c>
    </row>
    <row r="741" s="27" customFormat="1" customHeight="1" spans="4:6">
      <c r="D741" s="57" t="s">
        <v>874</v>
      </c>
      <c r="E741" s="54" t="s">
        <v>876</v>
      </c>
      <c r="F741" s="60">
        <v>6</v>
      </c>
    </row>
    <row r="742" s="27" customFormat="1" customHeight="1" spans="4:7">
      <c r="D742" s="57" t="s">
        <v>874</v>
      </c>
      <c r="E742" s="54" t="s">
        <v>877</v>
      </c>
      <c r="F742" s="60">
        <v>6</v>
      </c>
      <c r="G742" s="3"/>
    </row>
    <row r="743" s="22" customFormat="1" customHeight="1" spans="4:7">
      <c r="D743" s="1" t="s">
        <v>724</v>
      </c>
      <c r="E743" s="4" t="s">
        <v>878</v>
      </c>
      <c r="F743" s="16"/>
      <c r="G743" s="3">
        <v>12</v>
      </c>
    </row>
    <row r="744" s="22" customFormat="1" customHeight="1" spans="4:7">
      <c r="D744" s="1" t="s">
        <v>293</v>
      </c>
      <c r="E744" s="4" t="s">
        <v>879</v>
      </c>
      <c r="F744" s="16"/>
      <c r="G744" s="3">
        <v>39</v>
      </c>
    </row>
    <row r="745" s="27" customFormat="1" customHeight="1" spans="5:6">
      <c r="E745" s="54" t="s">
        <v>880</v>
      </c>
      <c r="F745" s="60">
        <v>23254</v>
      </c>
    </row>
    <row r="746" s="27" customFormat="1" customHeight="1" spans="5:6">
      <c r="E746" s="54" t="s">
        <v>881</v>
      </c>
      <c r="F746" s="60">
        <v>20000</v>
      </c>
    </row>
    <row r="747" s="22" customFormat="1" customHeight="1" spans="4:7">
      <c r="D747" s="1"/>
      <c r="E747" s="4" t="s">
        <v>882</v>
      </c>
      <c r="F747" s="16"/>
      <c r="G747" s="3">
        <v>50000</v>
      </c>
    </row>
    <row r="748" s="27" customFormat="1" customHeight="1" spans="4:6">
      <c r="D748" s="5"/>
      <c r="E748" s="70" t="s">
        <v>883</v>
      </c>
      <c r="F748" s="60">
        <v>500</v>
      </c>
    </row>
    <row r="749" s="22" customFormat="1" customHeight="1" spans="4:7">
      <c r="D749" s="5" t="s">
        <v>92</v>
      </c>
      <c r="E749" s="70" t="s">
        <v>884</v>
      </c>
      <c r="F749" s="16"/>
      <c r="G749" s="3">
        <v>683</v>
      </c>
    </row>
    <row r="750" s="22" customFormat="1" customHeight="1" spans="4:7">
      <c r="D750" s="1" t="s">
        <v>92</v>
      </c>
      <c r="E750" s="4" t="s">
        <v>885</v>
      </c>
      <c r="F750" s="16"/>
      <c r="G750" s="3">
        <v>11</v>
      </c>
    </row>
    <row r="751" s="22" customFormat="1" customHeight="1" spans="4:7">
      <c r="D751" s="1" t="s">
        <v>92</v>
      </c>
      <c r="E751" s="4" t="s">
        <v>886</v>
      </c>
      <c r="F751" s="16"/>
      <c r="G751" s="3">
        <v>11</v>
      </c>
    </row>
    <row r="752" s="23" customFormat="1" customHeight="1" spans="5:8">
      <c r="E752" s="66">
        <v>2160</v>
      </c>
      <c r="H752" s="67">
        <v>2160</v>
      </c>
    </row>
    <row r="753" s="24" customFormat="1" customHeight="1" spans="5:5">
      <c r="E753" s="62" t="s">
        <v>887</v>
      </c>
    </row>
    <row r="754" s="25" customFormat="1" customHeight="1" spans="5:6">
      <c r="E754" s="63" t="s">
        <v>888</v>
      </c>
      <c r="F754" s="72">
        <v>-6267</v>
      </c>
    </row>
    <row r="755" s="3" customFormat="1" customHeight="1" spans="1:8">
      <c r="A755" s="9"/>
      <c r="B755" s="9"/>
      <c r="C755" s="9"/>
      <c r="D755" s="57"/>
      <c r="E755" s="54" t="s">
        <v>889</v>
      </c>
      <c r="F755" s="60">
        <v>300</v>
      </c>
      <c r="H755" s="9"/>
    </row>
    <row r="756" s="3" customFormat="1" customHeight="1" spans="1:8">
      <c r="A756" s="9"/>
      <c r="B756" s="9"/>
      <c r="C756" s="9"/>
      <c r="D756" s="57" t="s">
        <v>890</v>
      </c>
      <c r="E756" s="54" t="s">
        <v>891</v>
      </c>
      <c r="F756" s="60">
        <v>6</v>
      </c>
      <c r="H756" s="9"/>
    </row>
    <row r="757" s="9" customFormat="1" customHeight="1" spans="4:7">
      <c r="D757" s="57"/>
      <c r="E757" s="54" t="s">
        <v>892</v>
      </c>
      <c r="F757" s="60"/>
      <c r="G757" s="3">
        <v>200</v>
      </c>
    </row>
    <row r="758" s="3" customFormat="1" customHeight="1" spans="1:8">
      <c r="A758" s="9"/>
      <c r="B758" s="9"/>
      <c r="C758" s="9"/>
      <c r="D758" s="57" t="s">
        <v>893</v>
      </c>
      <c r="E758" s="54" t="s">
        <v>894</v>
      </c>
      <c r="F758" s="60">
        <v>6</v>
      </c>
      <c r="H758" s="9"/>
    </row>
    <row r="759" s="3" customFormat="1" customHeight="1" spans="1:8">
      <c r="A759" s="9"/>
      <c r="B759" s="9"/>
      <c r="C759" s="9"/>
      <c r="D759" s="57" t="s">
        <v>895</v>
      </c>
      <c r="E759" s="54" t="s">
        <v>896</v>
      </c>
      <c r="F759" s="60">
        <v>532</v>
      </c>
      <c r="H759" s="9"/>
    </row>
    <row r="760" s="22" customFormat="1" customHeight="1" spans="4:7">
      <c r="D760" s="1" t="s">
        <v>895</v>
      </c>
      <c r="E760" s="4" t="s">
        <v>897</v>
      </c>
      <c r="F760" s="16"/>
      <c r="G760" s="3">
        <v>200</v>
      </c>
    </row>
    <row r="761" s="3" customFormat="1" customHeight="1" spans="1:8">
      <c r="A761" s="9"/>
      <c r="B761" s="9"/>
      <c r="C761" s="9"/>
      <c r="D761" s="57"/>
      <c r="E761" s="54" t="s">
        <v>898</v>
      </c>
      <c r="F761" s="60">
        <v>400</v>
      </c>
      <c r="H761" s="9"/>
    </row>
    <row r="762" s="3" customFormat="1" customHeight="1" spans="1:8">
      <c r="A762" s="9"/>
      <c r="B762" s="9"/>
      <c r="C762" s="9"/>
      <c r="D762" s="57"/>
      <c r="E762" s="54" t="s">
        <v>899</v>
      </c>
      <c r="F762" s="60">
        <v>2700</v>
      </c>
      <c r="H762" s="9"/>
    </row>
    <row r="763" s="3" customFormat="1" customHeight="1" spans="1:8">
      <c r="A763" s="9"/>
      <c r="B763" s="9"/>
      <c r="C763" s="9"/>
      <c r="D763" s="57"/>
      <c r="E763" s="54" t="s">
        <v>900</v>
      </c>
      <c r="F763" s="60">
        <v>2800</v>
      </c>
      <c r="H763" s="9"/>
    </row>
    <row r="764" s="22" customFormat="1" customHeight="1" spans="4:7">
      <c r="D764" s="1" t="s">
        <v>92</v>
      </c>
      <c r="E764" s="4" t="s">
        <v>901</v>
      </c>
      <c r="F764" s="16"/>
      <c r="G764" s="3">
        <v>400</v>
      </c>
    </row>
    <row r="765" s="22" customFormat="1" customHeight="1" spans="4:7">
      <c r="D765" s="1" t="s">
        <v>92</v>
      </c>
      <c r="E765" s="4" t="s">
        <v>902</v>
      </c>
      <c r="F765" s="16"/>
      <c r="G765" s="3">
        <v>21.5</v>
      </c>
    </row>
    <row r="766" s="22" customFormat="1" customHeight="1" spans="4:7">
      <c r="D766" s="1" t="s">
        <v>92</v>
      </c>
      <c r="E766" s="4" t="s">
        <v>903</v>
      </c>
      <c r="F766" s="16"/>
      <c r="G766" s="3">
        <v>2700</v>
      </c>
    </row>
    <row r="767" s="22" customFormat="1" customHeight="1" spans="4:7">
      <c r="D767" s="1" t="s">
        <v>92</v>
      </c>
      <c r="E767" s="4" t="s">
        <v>904</v>
      </c>
      <c r="F767" s="16"/>
      <c r="G767" s="3">
        <v>14</v>
      </c>
    </row>
    <row r="768" s="22" customFormat="1" customHeight="1" spans="4:7">
      <c r="D768" s="1" t="s">
        <v>92</v>
      </c>
      <c r="E768" s="4" t="s">
        <v>905</v>
      </c>
      <c r="F768" s="16"/>
      <c r="G768" s="3">
        <v>56</v>
      </c>
    </row>
    <row r="769" s="22" customFormat="1" customHeight="1" spans="4:7">
      <c r="D769" s="1" t="s">
        <v>92</v>
      </c>
      <c r="E769" s="4" t="s">
        <v>906</v>
      </c>
      <c r="F769" s="16"/>
      <c r="G769" s="3">
        <v>30</v>
      </c>
    </row>
    <row r="770" s="22" customFormat="1" customHeight="1" spans="4:7">
      <c r="D770" s="1" t="s">
        <v>92</v>
      </c>
      <c r="E770" s="4" t="s">
        <v>907</v>
      </c>
      <c r="F770" s="16"/>
      <c r="G770" s="3">
        <v>330</v>
      </c>
    </row>
    <row r="771" s="22" customFormat="1" customHeight="1" spans="4:7">
      <c r="D771" s="1" t="s">
        <v>92</v>
      </c>
      <c r="E771" s="4" t="s">
        <v>908</v>
      </c>
      <c r="F771" s="16"/>
      <c r="G771" s="3">
        <v>1400</v>
      </c>
    </row>
    <row r="772" s="22" customFormat="1" customHeight="1" spans="4:7">
      <c r="D772" s="1" t="s">
        <v>92</v>
      </c>
      <c r="E772" s="4" t="s">
        <v>909</v>
      </c>
      <c r="F772" s="16"/>
      <c r="G772" s="3">
        <v>1400</v>
      </c>
    </row>
    <row r="773" s="23" customFormat="1" customHeight="1" spans="5:8">
      <c r="E773" s="66">
        <v>2152.5</v>
      </c>
      <c r="H773" s="67">
        <v>2152.5</v>
      </c>
    </row>
    <row r="774" s="24" customFormat="1" customHeight="1" spans="5:5">
      <c r="E774" s="62" t="s">
        <v>910</v>
      </c>
    </row>
    <row r="775" s="25" customFormat="1" customHeight="1" spans="5:6">
      <c r="E775" s="63" t="s">
        <v>911</v>
      </c>
      <c r="F775" s="72">
        <v>6344</v>
      </c>
    </row>
    <row r="776" s="3" customFormat="1" customHeight="1" spans="1:8">
      <c r="A776" s="9"/>
      <c r="B776" s="9"/>
      <c r="C776" s="9"/>
      <c r="D776" s="57" t="s">
        <v>912</v>
      </c>
      <c r="E776" s="54" t="s">
        <v>913</v>
      </c>
      <c r="F776" s="60">
        <v>12</v>
      </c>
      <c r="H776" s="9"/>
    </row>
    <row r="777" s="22" customFormat="1" customHeight="1" spans="4:7">
      <c r="D777" s="1" t="s">
        <v>914</v>
      </c>
      <c r="E777" s="4" t="s">
        <v>915</v>
      </c>
      <c r="F777" s="16"/>
      <c r="G777" s="3">
        <v>660</v>
      </c>
    </row>
    <row r="778" s="23" customFormat="1" customHeight="1" spans="5:8">
      <c r="E778" s="66">
        <v>1504.5</v>
      </c>
      <c r="H778" s="67">
        <v>1504.5</v>
      </c>
    </row>
    <row r="779" s="24" customFormat="1" customHeight="1" spans="5:5">
      <c r="E779" s="62" t="s">
        <v>916</v>
      </c>
    </row>
    <row r="780" s="25" customFormat="1" customHeight="1" spans="5:6">
      <c r="E780" s="63" t="s">
        <v>917</v>
      </c>
      <c r="F780" s="72">
        <v>-15290.6</v>
      </c>
    </row>
    <row r="781" s="3" customFormat="1" customHeight="1" spans="1:8">
      <c r="A781" s="9"/>
      <c r="B781" s="9"/>
      <c r="C781" s="9"/>
      <c r="D781" s="57" t="s">
        <v>918</v>
      </c>
      <c r="E781" s="54" t="s">
        <v>919</v>
      </c>
      <c r="F781" s="60">
        <v>6</v>
      </c>
      <c r="H781" s="9"/>
    </row>
    <row r="782" s="22" customFormat="1" customHeight="1" spans="4:7">
      <c r="D782" s="1" t="s">
        <v>920</v>
      </c>
      <c r="E782" s="4" t="s">
        <v>921</v>
      </c>
      <c r="F782" s="16"/>
      <c r="G782" s="3">
        <v>20</v>
      </c>
    </row>
    <row r="783" s="22" customFormat="1" customHeight="1" spans="4:7">
      <c r="D783" s="1" t="s">
        <v>922</v>
      </c>
      <c r="E783" s="4" t="s">
        <v>923</v>
      </c>
      <c r="F783" s="16"/>
      <c r="G783" s="3">
        <v>10.5</v>
      </c>
    </row>
    <row r="784" s="22" customFormat="1" customHeight="1" spans="4:7">
      <c r="D784" s="1" t="s">
        <v>922</v>
      </c>
      <c r="E784" s="4" t="s">
        <v>924</v>
      </c>
      <c r="F784" s="16"/>
      <c r="G784" s="3">
        <v>152</v>
      </c>
    </row>
    <row r="785" s="22" customFormat="1" customHeight="1" spans="4:7">
      <c r="D785" s="1" t="s">
        <v>922</v>
      </c>
      <c r="E785" s="4" t="s">
        <v>925</v>
      </c>
      <c r="F785" s="16"/>
      <c r="G785" s="3">
        <v>8</v>
      </c>
    </row>
    <row r="786" s="3" customFormat="1" customHeight="1" spans="1:8">
      <c r="A786" s="9"/>
      <c r="B786" s="9"/>
      <c r="C786" s="9"/>
      <c r="D786" s="57" t="s">
        <v>922</v>
      </c>
      <c r="E786" s="54" t="s">
        <v>926</v>
      </c>
      <c r="F786" s="60">
        <v>18</v>
      </c>
      <c r="H786" s="9"/>
    </row>
    <row r="787" s="22" customFormat="1" customHeight="1" spans="4:7">
      <c r="D787" s="1" t="s">
        <v>922</v>
      </c>
      <c r="E787" s="4" t="s">
        <v>927</v>
      </c>
      <c r="F787" s="16"/>
      <c r="G787" s="3">
        <v>33.5</v>
      </c>
    </row>
    <row r="788" s="22" customFormat="1" customHeight="1" spans="4:7">
      <c r="D788" s="1" t="s">
        <v>922</v>
      </c>
      <c r="E788" s="4" t="s">
        <v>928</v>
      </c>
      <c r="F788" s="16"/>
      <c r="G788" s="3">
        <v>15.5</v>
      </c>
    </row>
    <row r="789" s="22" customFormat="1" customHeight="1" spans="4:7">
      <c r="D789" s="1" t="s">
        <v>920</v>
      </c>
      <c r="E789" s="4" t="s">
        <v>929</v>
      </c>
      <c r="F789" s="16"/>
      <c r="G789" s="3">
        <v>277.5</v>
      </c>
    </row>
    <row r="790" s="22" customFormat="1" customHeight="1" spans="4:7">
      <c r="D790" s="1" t="s">
        <v>92</v>
      </c>
      <c r="E790" s="4" t="s">
        <v>930</v>
      </c>
      <c r="F790" s="16"/>
      <c r="G790" s="3">
        <v>85</v>
      </c>
    </row>
    <row r="791" s="23" customFormat="1" customHeight="1" spans="5:8">
      <c r="E791" s="66">
        <v>925.5</v>
      </c>
      <c r="H791" s="67">
        <v>926.5</v>
      </c>
    </row>
    <row r="792" s="24" customFormat="1" customHeight="1" spans="5:5">
      <c r="E792" s="62" t="s">
        <v>931</v>
      </c>
    </row>
    <row r="793" s="25" customFormat="1" customHeight="1" spans="5:6">
      <c r="E793" s="63" t="s">
        <v>932</v>
      </c>
      <c r="F793" s="72">
        <v>-493</v>
      </c>
    </row>
    <row r="794" s="22" customFormat="1" customHeight="1" spans="4:7">
      <c r="D794" s="1" t="s">
        <v>592</v>
      </c>
      <c r="E794" s="4" t="s">
        <v>933</v>
      </c>
      <c r="F794" s="16"/>
      <c r="G794" s="3">
        <v>8</v>
      </c>
    </row>
    <row r="795" s="22" customFormat="1" customHeight="1" spans="4:7">
      <c r="D795" s="1" t="s">
        <v>934</v>
      </c>
      <c r="E795" s="4" t="s">
        <v>935</v>
      </c>
      <c r="F795" s="16"/>
      <c r="G795" s="3">
        <v>8</v>
      </c>
    </row>
    <row r="796" s="22" customFormat="1" customHeight="1" spans="4:7">
      <c r="D796" s="1" t="s">
        <v>936</v>
      </c>
      <c r="E796" s="4" t="s">
        <v>937</v>
      </c>
      <c r="F796" s="16"/>
      <c r="G796" s="3">
        <v>8</v>
      </c>
    </row>
    <row r="797" s="22" customFormat="1" customHeight="1" spans="4:7">
      <c r="D797" s="1" t="s">
        <v>755</v>
      </c>
      <c r="E797" s="4" t="s">
        <v>938</v>
      </c>
      <c r="F797" s="16"/>
      <c r="G797" s="3">
        <v>122</v>
      </c>
    </row>
    <row r="798" s="22" customFormat="1" customHeight="1" spans="3:7">
      <c r="C798" s="1" t="s">
        <v>939</v>
      </c>
      <c r="D798" s="1" t="s">
        <v>940</v>
      </c>
      <c r="E798" s="4" t="s">
        <v>941</v>
      </c>
      <c r="F798" s="16"/>
      <c r="G798" s="73">
        <v>660</v>
      </c>
    </row>
    <row r="799" s="27" customFormat="1" customHeight="1" spans="3:7">
      <c r="C799" s="5" t="s">
        <v>939</v>
      </c>
      <c r="D799" s="5" t="s">
        <v>940</v>
      </c>
      <c r="E799" s="70" t="s">
        <v>942</v>
      </c>
      <c r="F799" s="80">
        <v>600</v>
      </c>
      <c r="G799" s="71"/>
    </row>
    <row r="800" s="27" customFormat="1" customHeight="1" spans="3:7">
      <c r="C800" s="57" t="s">
        <v>939</v>
      </c>
      <c r="D800" s="5" t="s">
        <v>943</v>
      </c>
      <c r="E800" s="70" t="s">
        <v>944</v>
      </c>
      <c r="F800" s="80">
        <v>24</v>
      </c>
      <c r="G800" s="71"/>
    </row>
    <row r="801" s="27" customFormat="1" customHeight="1" spans="3:7">
      <c r="C801" s="57" t="s">
        <v>939</v>
      </c>
      <c r="D801" s="5" t="s">
        <v>945</v>
      </c>
      <c r="E801" s="70" t="s">
        <v>946</v>
      </c>
      <c r="F801" s="80">
        <v>24</v>
      </c>
      <c r="G801" s="71"/>
    </row>
    <row r="802" s="27" customFormat="1" customHeight="1" spans="3:7">
      <c r="C802" s="57" t="s">
        <v>939</v>
      </c>
      <c r="D802" s="5" t="s">
        <v>947</v>
      </c>
      <c r="E802" s="70" t="s">
        <v>948</v>
      </c>
      <c r="F802" s="80">
        <v>24</v>
      </c>
      <c r="G802" s="71"/>
    </row>
    <row r="803" s="27" customFormat="1" customHeight="1" spans="3:7">
      <c r="C803" s="57" t="s">
        <v>939</v>
      </c>
      <c r="D803" s="5" t="s">
        <v>850</v>
      </c>
      <c r="E803" s="70" t="s">
        <v>949</v>
      </c>
      <c r="F803" s="80">
        <v>48</v>
      </c>
      <c r="G803" s="71"/>
    </row>
    <row r="804" s="22" customFormat="1" customHeight="1" spans="4:7">
      <c r="D804" s="1" t="s">
        <v>92</v>
      </c>
      <c r="E804" s="4" t="s">
        <v>950</v>
      </c>
      <c r="F804" s="16"/>
      <c r="G804" s="3">
        <v>90</v>
      </c>
    </row>
    <row r="805" s="22" customFormat="1" customHeight="1" spans="4:7">
      <c r="D805" s="1" t="s">
        <v>92</v>
      </c>
      <c r="E805" s="4" t="s">
        <v>951</v>
      </c>
      <c r="F805" s="16"/>
      <c r="G805" s="3">
        <v>20.7</v>
      </c>
    </row>
    <row r="806" s="23" customFormat="1" customHeight="1" spans="5:8">
      <c r="E806" s="66">
        <v>729.8</v>
      </c>
      <c r="H806" s="67">
        <v>729.8</v>
      </c>
    </row>
    <row r="807" s="24" customFormat="1" customHeight="1" spans="5:5">
      <c r="E807" s="62" t="s">
        <v>952</v>
      </c>
    </row>
    <row r="808" s="25" customFormat="1" customHeight="1" spans="5:6">
      <c r="E808" s="63" t="s">
        <v>953</v>
      </c>
      <c r="F808" s="72">
        <v>-86</v>
      </c>
    </row>
    <row r="809" s="3" customFormat="1" customHeight="1" spans="1:8">
      <c r="A809" s="9"/>
      <c r="B809" s="9"/>
      <c r="C809" s="9"/>
      <c r="D809" s="57" t="s">
        <v>954</v>
      </c>
      <c r="E809" s="54" t="s">
        <v>955</v>
      </c>
      <c r="F809" s="60">
        <v>4</v>
      </c>
      <c r="H809" s="9"/>
    </row>
    <row r="810" s="3" customFormat="1" customHeight="1" spans="1:8">
      <c r="A810" s="9"/>
      <c r="B810" s="9"/>
      <c r="C810" s="9"/>
      <c r="D810" s="57" t="s">
        <v>956</v>
      </c>
      <c r="E810" s="54" t="s">
        <v>957</v>
      </c>
      <c r="F810" s="60">
        <v>90</v>
      </c>
      <c r="H810" s="9"/>
    </row>
    <row r="811" s="22" customFormat="1" customHeight="1" spans="4:7">
      <c r="D811" s="1" t="s">
        <v>92</v>
      </c>
      <c r="E811" s="4" t="s">
        <v>958</v>
      </c>
      <c r="F811" s="16"/>
      <c r="G811" s="3">
        <v>280</v>
      </c>
    </row>
    <row r="812" s="22" customFormat="1" customHeight="1" spans="4:7">
      <c r="D812" s="1" t="s">
        <v>92</v>
      </c>
      <c r="E812" s="4" t="s">
        <v>959</v>
      </c>
      <c r="F812" s="16"/>
      <c r="G812" s="3">
        <v>120</v>
      </c>
    </row>
    <row r="813" s="23" customFormat="1" customHeight="1" spans="5:8">
      <c r="E813" s="66">
        <v>423.8</v>
      </c>
      <c r="H813" s="67">
        <v>423.8</v>
      </c>
    </row>
    <row r="814" s="24" customFormat="1" customHeight="1" spans="5:5">
      <c r="E814" s="62" t="s">
        <v>960</v>
      </c>
    </row>
    <row r="815" s="25" customFormat="1" customHeight="1" spans="5:6">
      <c r="E815" s="63" t="s">
        <v>961</v>
      </c>
      <c r="F815" s="72">
        <v>94</v>
      </c>
    </row>
    <row r="816" s="3" customFormat="1" customHeight="1" spans="1:8">
      <c r="A816" s="9"/>
      <c r="B816" s="9"/>
      <c r="C816" s="9"/>
      <c r="D816" s="57" t="s">
        <v>962</v>
      </c>
      <c r="E816" s="81" t="s">
        <v>963</v>
      </c>
      <c r="F816" s="60">
        <v>6</v>
      </c>
      <c r="H816" s="9"/>
    </row>
    <row r="817" s="3" customFormat="1" customHeight="1" spans="1:8">
      <c r="A817" s="9"/>
      <c r="B817" s="9"/>
      <c r="C817" s="9"/>
      <c r="D817" s="57" t="s">
        <v>964</v>
      </c>
      <c r="E817" s="54" t="s">
        <v>965</v>
      </c>
      <c r="F817" s="60">
        <v>8</v>
      </c>
      <c r="H817" s="9"/>
    </row>
    <row r="818" s="23" customFormat="1" customHeight="1" spans="5:8">
      <c r="E818" s="66">
        <v>437.8</v>
      </c>
      <c r="H818" s="67">
        <v>437.8</v>
      </c>
    </row>
    <row r="819" s="24" customFormat="1" customHeight="1" spans="5:5">
      <c r="E819" s="62" t="s">
        <v>966</v>
      </c>
    </row>
    <row r="820" s="25" customFormat="1" customHeight="1" spans="5:6">
      <c r="E820" s="63" t="s">
        <v>967</v>
      </c>
      <c r="F820" s="72">
        <v>14</v>
      </c>
    </row>
    <row r="821" s="3" customFormat="1" customHeight="1" spans="1:8">
      <c r="A821" s="9"/>
      <c r="B821" s="9"/>
      <c r="C821" s="9"/>
      <c r="D821" s="57" t="s">
        <v>968</v>
      </c>
      <c r="E821" s="54" t="s">
        <v>969</v>
      </c>
      <c r="F821" s="60">
        <v>20</v>
      </c>
      <c r="H821" s="9"/>
    </row>
    <row r="822" s="3" customFormat="1" customHeight="1" spans="1:8">
      <c r="A822" s="9"/>
      <c r="B822" s="9"/>
      <c r="C822" s="9"/>
      <c r="D822" s="57" t="s">
        <v>970</v>
      </c>
      <c r="E822" s="54" t="s">
        <v>971</v>
      </c>
      <c r="F822" s="60">
        <v>1568</v>
      </c>
      <c r="H822" s="9"/>
    </row>
    <row r="823" s="3" customFormat="1" customHeight="1" spans="1:8">
      <c r="A823" s="9"/>
      <c r="B823" s="9"/>
      <c r="C823" s="9"/>
      <c r="D823" s="57" t="s">
        <v>972</v>
      </c>
      <c r="E823" s="54" t="s">
        <v>973</v>
      </c>
      <c r="F823" s="60">
        <v>18</v>
      </c>
      <c r="H823" s="9"/>
    </row>
    <row r="824" s="22" customFormat="1" customHeight="1" spans="4:7">
      <c r="D824" s="1" t="s">
        <v>92</v>
      </c>
      <c r="E824" s="4" t="s">
        <v>974</v>
      </c>
      <c r="F824" s="16"/>
      <c r="G824" s="3">
        <v>220</v>
      </c>
    </row>
    <row r="825" s="22" customFormat="1" customHeight="1" spans="4:7">
      <c r="D825" s="1" t="s">
        <v>92</v>
      </c>
      <c r="E825" s="4" t="s">
        <v>975</v>
      </c>
      <c r="F825" s="16"/>
      <c r="G825" s="3">
        <v>39</v>
      </c>
    </row>
    <row r="826" s="23" customFormat="1" customHeight="1" spans="5:8">
      <c r="E826" s="66">
        <v>1784.8</v>
      </c>
      <c r="H826" s="67">
        <v>1784.8</v>
      </c>
    </row>
    <row r="827" s="24" customFormat="1" customHeight="1" spans="5:5">
      <c r="E827" s="62" t="s">
        <v>976</v>
      </c>
    </row>
    <row r="828" s="25" customFormat="1" customHeight="1" spans="5:6">
      <c r="E828" s="63" t="s">
        <v>977</v>
      </c>
      <c r="F828" s="72">
        <v>1606</v>
      </c>
    </row>
    <row r="829" s="22" customFormat="1" customHeight="1" spans="4:7">
      <c r="D829" s="1" t="s">
        <v>978</v>
      </c>
      <c r="E829" s="4" t="s">
        <v>979</v>
      </c>
      <c r="F829" s="16"/>
      <c r="G829" s="3">
        <v>21</v>
      </c>
    </row>
    <row r="830" s="22" customFormat="1" customHeight="1" spans="4:7">
      <c r="D830" s="1" t="s">
        <v>978</v>
      </c>
      <c r="E830" s="4" t="s">
        <v>980</v>
      </c>
      <c r="F830" s="16"/>
      <c r="G830" s="3">
        <v>130</v>
      </c>
    </row>
    <row r="831" s="22" customFormat="1" customHeight="1" spans="4:7">
      <c r="D831" s="1" t="s">
        <v>978</v>
      </c>
      <c r="E831" s="4" t="s">
        <v>981</v>
      </c>
      <c r="F831" s="16"/>
      <c r="G831" s="3">
        <v>13</v>
      </c>
    </row>
    <row r="832" s="22" customFormat="1" customHeight="1" spans="4:7">
      <c r="D832" s="1" t="s">
        <v>978</v>
      </c>
      <c r="E832" s="4" t="s">
        <v>982</v>
      </c>
      <c r="F832" s="16"/>
      <c r="G832" s="3">
        <v>53</v>
      </c>
    </row>
    <row r="833" s="22" customFormat="1" customHeight="1" spans="4:7">
      <c r="D833" s="1" t="s">
        <v>978</v>
      </c>
      <c r="E833" s="4" t="s">
        <v>983</v>
      </c>
      <c r="F833" s="16"/>
      <c r="G833" s="3">
        <v>6</v>
      </c>
    </row>
    <row r="834" s="22" customFormat="1" customHeight="1" spans="4:7">
      <c r="D834" s="1" t="s">
        <v>92</v>
      </c>
      <c r="E834" s="4" t="s">
        <v>984</v>
      </c>
      <c r="F834" s="16"/>
      <c r="G834" s="3">
        <v>120</v>
      </c>
    </row>
    <row r="835" s="23" customFormat="1" customHeight="1" spans="5:8">
      <c r="E835" s="66">
        <v>1441.8</v>
      </c>
      <c r="H835" s="67">
        <v>1441.8</v>
      </c>
    </row>
    <row r="836" s="24" customFormat="1" customHeight="1" spans="5:5">
      <c r="E836" s="62" t="s">
        <v>985</v>
      </c>
    </row>
    <row r="837" s="25" customFormat="1" customHeight="1" spans="5:6">
      <c r="E837" s="63" t="s">
        <v>986</v>
      </c>
      <c r="F837" s="72">
        <v>-223</v>
      </c>
    </row>
    <row r="838" s="3" customFormat="1" customHeight="1" spans="1:8">
      <c r="A838" s="9"/>
      <c r="B838" s="9"/>
      <c r="C838" s="9"/>
      <c r="D838" s="57"/>
      <c r="E838" s="54" t="s">
        <v>987</v>
      </c>
      <c r="F838" s="60">
        <v>1400</v>
      </c>
      <c r="H838" s="9"/>
    </row>
    <row r="839" s="22" customFormat="1" customHeight="1" spans="4:7">
      <c r="D839" s="1" t="s">
        <v>92</v>
      </c>
      <c r="E839" s="4" t="s">
        <v>988</v>
      </c>
      <c r="F839" s="16"/>
      <c r="G839" s="3">
        <v>1400</v>
      </c>
    </row>
    <row r="840" s="22" customFormat="1" customHeight="1" spans="4:7">
      <c r="D840" s="1" t="s">
        <v>92</v>
      </c>
      <c r="E840" s="4" t="s">
        <v>989</v>
      </c>
      <c r="F840" s="16"/>
      <c r="G840" s="3">
        <v>89</v>
      </c>
    </row>
    <row r="841" s="22" customFormat="1" customHeight="1" spans="4:7">
      <c r="D841" s="1" t="s">
        <v>92</v>
      </c>
      <c r="E841" s="4" t="s">
        <v>990</v>
      </c>
      <c r="F841" s="16"/>
      <c r="G841" s="3">
        <v>150</v>
      </c>
    </row>
    <row r="842" s="22" customFormat="1" customHeight="1" spans="4:7">
      <c r="D842" s="1" t="s">
        <v>92</v>
      </c>
      <c r="E842" s="4" t="s">
        <v>991</v>
      </c>
      <c r="F842" s="16"/>
      <c r="G842" s="3">
        <v>28</v>
      </c>
    </row>
    <row r="843" s="22" customFormat="1" customHeight="1" spans="4:7">
      <c r="D843" s="1" t="s">
        <v>92</v>
      </c>
      <c r="E843" s="4" t="s">
        <v>992</v>
      </c>
      <c r="F843" s="16"/>
      <c r="G843" s="3">
        <v>80</v>
      </c>
    </row>
    <row r="844" s="22" customFormat="1" customHeight="1" spans="4:7">
      <c r="D844" s="1" t="s">
        <v>92</v>
      </c>
      <c r="E844" s="4" t="s">
        <v>993</v>
      </c>
      <c r="F844" s="16"/>
      <c r="G844" s="3">
        <v>60</v>
      </c>
    </row>
    <row r="845" s="22" customFormat="1" customHeight="1" spans="4:7">
      <c r="D845" s="1" t="s">
        <v>92</v>
      </c>
      <c r="E845" s="4" t="s">
        <v>994</v>
      </c>
      <c r="F845" s="16"/>
      <c r="G845" s="3">
        <v>37.6</v>
      </c>
    </row>
    <row r="846" s="23" customFormat="1" customHeight="1" spans="5:8">
      <c r="E846" s="66">
        <v>997.2</v>
      </c>
      <c r="H846" s="67">
        <v>997.2</v>
      </c>
    </row>
    <row r="847" s="24" customFormat="1" customHeight="1" spans="5:5">
      <c r="E847" s="62" t="s">
        <v>995</v>
      </c>
    </row>
    <row r="848" s="25" customFormat="1" customHeight="1" spans="5:6">
      <c r="E848" s="63" t="s">
        <v>996</v>
      </c>
      <c r="F848" s="72">
        <v>1400</v>
      </c>
    </row>
    <row r="849" s="3" customFormat="1" customHeight="1" spans="1:8">
      <c r="A849" s="9"/>
      <c r="B849" s="9"/>
      <c r="C849" s="9"/>
      <c r="D849" s="57"/>
      <c r="E849" s="54" t="s">
        <v>997</v>
      </c>
      <c r="F849" s="60">
        <v>480</v>
      </c>
      <c r="H849" s="9"/>
    </row>
    <row r="850" s="3" customFormat="1" customHeight="1" spans="1:8">
      <c r="A850" s="9"/>
      <c r="B850" s="9"/>
      <c r="C850" s="9"/>
      <c r="D850" s="57"/>
      <c r="E850" s="54" t="s">
        <v>998</v>
      </c>
      <c r="F850" s="60">
        <v>930</v>
      </c>
      <c r="H850" s="9"/>
    </row>
    <row r="851" s="3" customFormat="1" customHeight="1" spans="1:8">
      <c r="A851" s="9"/>
      <c r="B851" s="9"/>
      <c r="C851" s="9"/>
      <c r="D851" s="57" t="s">
        <v>978</v>
      </c>
      <c r="E851" s="54" t="s">
        <v>999</v>
      </c>
      <c r="F851" s="60">
        <v>47</v>
      </c>
      <c r="H851" s="9"/>
    </row>
    <row r="852" s="22" customFormat="1" customHeight="1" spans="4:7">
      <c r="D852" s="1" t="s">
        <v>914</v>
      </c>
      <c r="E852" s="4" t="s">
        <v>1000</v>
      </c>
      <c r="F852" s="16"/>
      <c r="G852" s="3">
        <v>480</v>
      </c>
    </row>
    <row r="853" s="22" customFormat="1" customHeight="1" spans="4:7">
      <c r="D853" s="1" t="s">
        <v>914</v>
      </c>
      <c r="E853" s="4" t="s">
        <v>1001</v>
      </c>
      <c r="F853" s="16"/>
      <c r="G853" s="3">
        <v>930</v>
      </c>
    </row>
    <row r="854" s="22" customFormat="1" customHeight="1" spans="4:7">
      <c r="D854" s="1" t="s">
        <v>914</v>
      </c>
      <c r="E854" s="4" t="s">
        <v>1002</v>
      </c>
      <c r="F854" s="16"/>
      <c r="G854" s="3">
        <v>58</v>
      </c>
    </row>
    <row r="855" s="23" customFormat="1" customHeight="1" spans="5:8">
      <c r="E855" s="66">
        <v>986.2</v>
      </c>
      <c r="H855" s="67">
        <v>986.2</v>
      </c>
    </row>
    <row r="856" s="24" customFormat="1" customHeight="1" spans="5:5">
      <c r="E856" s="62" t="s">
        <v>1003</v>
      </c>
    </row>
    <row r="857" s="25" customFormat="1" customHeight="1" spans="5:6">
      <c r="E857" s="63" t="s">
        <v>1004</v>
      </c>
      <c r="F857" s="72">
        <v>1457</v>
      </c>
    </row>
    <row r="858" s="3" customFormat="1" customHeight="1" spans="1:8">
      <c r="A858" s="9"/>
      <c r="B858" s="9"/>
      <c r="C858" s="9"/>
      <c r="D858" s="57" t="s">
        <v>1005</v>
      </c>
      <c r="E858" s="54" t="s">
        <v>1006</v>
      </c>
      <c r="F858" s="60">
        <v>4</v>
      </c>
      <c r="H858" s="9"/>
    </row>
    <row r="859" s="23" customFormat="1" customHeight="1" spans="5:8">
      <c r="E859" s="66">
        <v>986.2</v>
      </c>
      <c r="H859" s="67">
        <v>990.2</v>
      </c>
    </row>
    <row r="860" s="24" customFormat="1" customHeight="1" spans="5:5">
      <c r="E860" s="62" t="s">
        <v>1003</v>
      </c>
    </row>
    <row r="861" s="25" customFormat="1" customHeight="1" spans="5:6">
      <c r="E861" s="63" t="s">
        <v>1007</v>
      </c>
      <c r="F861" s="72">
        <v>4</v>
      </c>
    </row>
    <row r="862" s="3" customFormat="1" customHeight="1" spans="1:8">
      <c r="A862" s="9"/>
      <c r="B862" s="9"/>
      <c r="C862" s="9"/>
      <c r="D862" s="57" t="s">
        <v>1008</v>
      </c>
      <c r="E862" s="54" t="s">
        <v>1009</v>
      </c>
      <c r="F862" s="60">
        <v>6</v>
      </c>
      <c r="H862" s="9"/>
    </row>
    <row r="863" s="3" customFormat="1" customHeight="1" spans="1:8">
      <c r="A863" s="9"/>
      <c r="B863" s="9"/>
      <c r="C863" s="9"/>
      <c r="D863" s="57" t="s">
        <v>1008</v>
      </c>
      <c r="E863" s="54" t="s">
        <v>1010</v>
      </c>
      <c r="F863" s="60">
        <v>8</v>
      </c>
      <c r="H863" s="9"/>
    </row>
    <row r="864" s="3" customFormat="1" customHeight="1" spans="1:8">
      <c r="A864" s="9"/>
      <c r="B864" s="9"/>
      <c r="C864" s="9"/>
      <c r="D864" s="57" t="s">
        <v>1011</v>
      </c>
      <c r="E864" s="54" t="s">
        <v>1012</v>
      </c>
      <c r="F864" s="60">
        <v>420</v>
      </c>
      <c r="H864" s="9"/>
    </row>
    <row r="865" s="3" customFormat="1" customHeight="1" spans="1:8">
      <c r="A865" s="9"/>
      <c r="B865" s="9"/>
      <c r="C865" s="9"/>
      <c r="D865" s="57" t="s">
        <v>1013</v>
      </c>
      <c r="E865" s="54" t="s">
        <v>1014</v>
      </c>
      <c r="F865" s="60">
        <v>50</v>
      </c>
      <c r="H865" s="9"/>
    </row>
    <row r="866" s="22" customFormat="1" customHeight="1" spans="4:7">
      <c r="D866" s="1" t="s">
        <v>92</v>
      </c>
      <c r="E866" s="4" t="s">
        <v>1015</v>
      </c>
      <c r="F866" s="16"/>
      <c r="G866" s="3">
        <v>87</v>
      </c>
    </row>
    <row r="867" s="23" customFormat="1" customHeight="1" spans="5:8">
      <c r="E867" s="66">
        <v>1387.2</v>
      </c>
      <c r="H867" s="67">
        <v>1387.2</v>
      </c>
    </row>
    <row r="868" s="24" customFormat="1" customHeight="1" spans="5:5">
      <c r="E868" s="62" t="s">
        <v>1016</v>
      </c>
    </row>
    <row r="869" s="25" customFormat="1" customHeight="1" spans="5:6">
      <c r="E869" s="63" t="s">
        <v>1017</v>
      </c>
      <c r="F869" s="72">
        <v>484</v>
      </c>
    </row>
    <row r="870" s="22" customFormat="1" customHeight="1" spans="4:7">
      <c r="D870" s="1" t="s">
        <v>1018</v>
      </c>
      <c r="E870" s="4" t="s">
        <v>1019</v>
      </c>
      <c r="F870" s="16"/>
      <c r="G870" s="3">
        <v>281.8</v>
      </c>
    </row>
    <row r="871" s="22" customFormat="1" customHeight="1" spans="4:7">
      <c r="D871" s="1" t="s">
        <v>1018</v>
      </c>
      <c r="E871" s="4" t="s">
        <v>1020</v>
      </c>
      <c r="F871" s="16"/>
      <c r="G871" s="3">
        <v>240</v>
      </c>
    </row>
    <row r="872" s="22" customFormat="1" customHeight="1" spans="4:7">
      <c r="D872" s="1" t="s">
        <v>1018</v>
      </c>
      <c r="E872" s="4" t="s">
        <v>1021</v>
      </c>
      <c r="F872" s="16"/>
      <c r="G872" s="3">
        <v>8</v>
      </c>
    </row>
    <row r="873" s="3" customFormat="1" customHeight="1" spans="1:8">
      <c r="A873" s="9"/>
      <c r="B873" s="9"/>
      <c r="C873" s="9"/>
      <c r="D873" s="57"/>
      <c r="E873" s="82" t="s">
        <v>1022</v>
      </c>
      <c r="F873" s="21">
        <v>325.1</v>
      </c>
      <c r="H873" s="9"/>
    </row>
    <row r="874" s="3" customFormat="1" customHeight="1" spans="1:8">
      <c r="A874" s="9"/>
      <c r="B874" s="9"/>
      <c r="C874" s="9"/>
      <c r="D874" s="57"/>
      <c r="E874" s="82" t="s">
        <v>1023</v>
      </c>
      <c r="F874" s="21">
        <v>4040</v>
      </c>
      <c r="H874" s="9"/>
    </row>
    <row r="875" s="3" customFormat="1" customHeight="1" spans="1:8">
      <c r="A875" s="9"/>
      <c r="B875" s="9"/>
      <c r="C875" s="9"/>
      <c r="D875" s="57"/>
      <c r="E875" s="82" t="s">
        <v>1024</v>
      </c>
      <c r="F875" s="21">
        <v>10081.5</v>
      </c>
      <c r="H875" s="9"/>
    </row>
    <row r="876" s="3" customFormat="1" customHeight="1" spans="1:8">
      <c r="A876" s="9"/>
      <c r="B876" s="9"/>
      <c r="C876" s="9"/>
      <c r="D876" s="57"/>
      <c r="E876" s="82" t="s">
        <v>1025</v>
      </c>
      <c r="F876" s="21">
        <v>45553.4</v>
      </c>
      <c r="H876" s="9"/>
    </row>
    <row r="877" s="9" customFormat="1" customHeight="1" spans="4:7">
      <c r="D877" s="57"/>
      <c r="E877" s="54" t="s">
        <v>1026</v>
      </c>
      <c r="F877" s="60"/>
      <c r="G877" s="3">
        <v>59000</v>
      </c>
    </row>
    <row r="878" s="23" customFormat="1" customHeight="1" spans="5:8">
      <c r="E878" s="66">
        <v>1857.4</v>
      </c>
      <c r="H878" s="67">
        <v>1857.4</v>
      </c>
    </row>
    <row r="879" s="24" customFormat="1" customHeight="1" spans="5:5">
      <c r="E879" s="62" t="s">
        <v>1016</v>
      </c>
    </row>
    <row r="880" s="25" customFormat="1" customHeight="1" spans="5:6">
      <c r="E880" s="63" t="s">
        <v>1027</v>
      </c>
      <c r="F880" s="72">
        <v>470.2</v>
      </c>
    </row>
    <row r="881" s="22" customFormat="1" customHeight="1" spans="4:7">
      <c r="D881" s="1" t="s">
        <v>92</v>
      </c>
      <c r="E881" s="4" t="s">
        <v>1028</v>
      </c>
      <c r="F881" s="16"/>
      <c r="G881" s="3">
        <v>400</v>
      </c>
    </row>
    <row r="882" s="23" customFormat="1" customHeight="1" spans="5:8">
      <c r="E882" s="66">
        <v>1457.4</v>
      </c>
      <c r="H882" s="67">
        <v>1457.4</v>
      </c>
    </row>
    <row r="883" s="24" customFormat="1" customHeight="1" spans="5:5">
      <c r="E883" s="62" t="s">
        <v>1029</v>
      </c>
    </row>
    <row r="884" s="25" customFormat="1" customHeight="1" spans="5:6">
      <c r="E884" s="63" t="s">
        <v>1030</v>
      </c>
      <c r="F884" s="72">
        <v>0</v>
      </c>
    </row>
    <row r="885" s="3" customFormat="1" customHeight="1" spans="1:8">
      <c r="A885" s="9"/>
      <c r="B885" s="9"/>
      <c r="C885" s="9"/>
      <c r="D885" s="57" t="s">
        <v>1031</v>
      </c>
      <c r="E885" s="54" t="s">
        <v>1032</v>
      </c>
      <c r="F885" s="60">
        <v>6</v>
      </c>
      <c r="H885" s="9"/>
    </row>
    <row r="886" s="3" customFormat="1" customHeight="1" spans="1:8">
      <c r="A886" s="9"/>
      <c r="B886" s="9"/>
      <c r="C886" s="9"/>
      <c r="D886" s="57" t="s">
        <v>1031</v>
      </c>
      <c r="E886" s="54" t="s">
        <v>1033</v>
      </c>
      <c r="F886" s="60">
        <v>8</v>
      </c>
      <c r="H886" s="9"/>
    </row>
    <row r="887" s="3" customFormat="1" customHeight="1" spans="1:8">
      <c r="A887" s="9"/>
      <c r="B887" s="9"/>
      <c r="C887" s="9"/>
      <c r="D887" s="57" t="s">
        <v>1031</v>
      </c>
      <c r="E887" s="54" t="s">
        <v>1034</v>
      </c>
      <c r="F887" s="60">
        <v>12</v>
      </c>
      <c r="H887" s="9"/>
    </row>
    <row r="888" s="3" customFormat="1" customHeight="1" spans="1:8">
      <c r="A888" s="9"/>
      <c r="B888" s="9"/>
      <c r="C888" s="9"/>
      <c r="D888" s="57" t="s">
        <v>1031</v>
      </c>
      <c r="E888" s="54" t="s">
        <v>1035</v>
      </c>
      <c r="F888" s="60">
        <v>10</v>
      </c>
      <c r="H888" s="9"/>
    </row>
    <row r="889" s="22" customFormat="1" customHeight="1" spans="4:7">
      <c r="D889" s="1"/>
      <c r="E889" s="4" t="s">
        <v>1036</v>
      </c>
      <c r="F889" s="16"/>
      <c r="G889" s="3">
        <v>200</v>
      </c>
    </row>
    <row r="890" s="3" customFormat="1" customHeight="1" spans="1:8">
      <c r="A890" s="9"/>
      <c r="B890" s="9"/>
      <c r="C890" s="9"/>
      <c r="D890" s="57"/>
      <c r="E890" s="54" t="s">
        <v>1037</v>
      </c>
      <c r="F890" s="60">
        <v>2000</v>
      </c>
      <c r="H890" s="9"/>
    </row>
    <row r="891" s="3" customFormat="1" customHeight="1" spans="1:8">
      <c r="A891" s="9"/>
      <c r="B891" s="9"/>
      <c r="C891" s="9"/>
      <c r="D891" s="57"/>
      <c r="E891" s="54" t="s">
        <v>1038</v>
      </c>
      <c r="F891" s="60">
        <v>55</v>
      </c>
      <c r="H891" s="9"/>
    </row>
    <row r="892" s="22" customFormat="1" customHeight="1" spans="4:7">
      <c r="D892" s="1" t="s">
        <v>92</v>
      </c>
      <c r="E892" s="4" t="s">
        <v>1039</v>
      </c>
      <c r="F892" s="16"/>
      <c r="G892" s="3">
        <v>24</v>
      </c>
    </row>
    <row r="893" s="22" customFormat="1" customHeight="1" spans="4:7">
      <c r="D893" s="1" t="s">
        <v>92</v>
      </c>
      <c r="E893" s="4" t="s">
        <v>1040</v>
      </c>
      <c r="F893" s="16"/>
      <c r="G893" s="3">
        <v>63</v>
      </c>
    </row>
    <row r="894" s="22" customFormat="1" customHeight="1" spans="4:7">
      <c r="D894" s="1" t="s">
        <v>92</v>
      </c>
      <c r="E894" s="4" t="s">
        <v>1041</v>
      </c>
      <c r="F894" s="16"/>
      <c r="G894" s="3">
        <v>94</v>
      </c>
    </row>
    <row r="895" s="22" customFormat="1" customHeight="1" spans="4:7">
      <c r="D895" s="1" t="s">
        <v>92</v>
      </c>
      <c r="E895" s="4" t="s">
        <v>1042</v>
      </c>
      <c r="F895" s="16"/>
      <c r="G895" s="3">
        <v>30</v>
      </c>
    </row>
    <row r="896" s="22" customFormat="1" customHeight="1" spans="4:7">
      <c r="D896" s="1" t="s">
        <v>92</v>
      </c>
      <c r="E896" s="4" t="s">
        <v>1043</v>
      </c>
      <c r="F896" s="16"/>
      <c r="G896" s="3">
        <v>72</v>
      </c>
    </row>
    <row r="897" s="22" customFormat="1" customHeight="1" spans="4:7">
      <c r="D897" s="1" t="s">
        <v>92</v>
      </c>
      <c r="E897" s="4" t="s">
        <v>1044</v>
      </c>
      <c r="F897" s="16"/>
      <c r="G897" s="3">
        <v>27</v>
      </c>
    </row>
    <row r="898" s="22" customFormat="1" customHeight="1" spans="4:7">
      <c r="D898" s="1" t="s">
        <v>92</v>
      </c>
      <c r="E898" s="4" t="s">
        <v>1045</v>
      </c>
      <c r="F898" s="16"/>
      <c r="G898" s="3">
        <v>55</v>
      </c>
    </row>
    <row r="899" s="22" customFormat="1" customHeight="1" spans="4:7">
      <c r="D899" s="1" t="s">
        <v>92</v>
      </c>
      <c r="E899" s="4" t="s">
        <v>1046</v>
      </c>
      <c r="F899" s="16"/>
      <c r="G899" s="3">
        <v>11</v>
      </c>
    </row>
    <row r="900" s="22" customFormat="1" customHeight="1" spans="4:7">
      <c r="D900" s="1" t="s">
        <v>92</v>
      </c>
      <c r="E900" s="4" t="s">
        <v>1047</v>
      </c>
      <c r="F900" s="16"/>
      <c r="G900" s="3">
        <v>26</v>
      </c>
    </row>
    <row r="901" s="22" customFormat="1" customHeight="1" spans="4:7">
      <c r="D901" s="1" t="s">
        <v>92</v>
      </c>
      <c r="E901" s="4" t="s">
        <v>1048</v>
      </c>
      <c r="F901" s="16"/>
      <c r="G901" s="3">
        <v>11</v>
      </c>
    </row>
    <row r="902" s="22" customFormat="1" customHeight="1" spans="4:7">
      <c r="D902" s="1" t="s">
        <v>92</v>
      </c>
      <c r="E902" s="4" t="s">
        <v>1049</v>
      </c>
      <c r="F902" s="16"/>
      <c r="G902" s="3">
        <v>144</v>
      </c>
    </row>
    <row r="903" s="22" customFormat="1" customHeight="1" spans="4:7">
      <c r="D903" s="1" t="s">
        <v>92</v>
      </c>
      <c r="E903" s="4" t="s">
        <v>1050</v>
      </c>
      <c r="F903" s="16"/>
      <c r="G903" s="3">
        <v>72</v>
      </c>
    </row>
    <row r="904" s="23" customFormat="1" customHeight="1" spans="5:8">
      <c r="E904" s="66">
        <v>2719.4</v>
      </c>
      <c r="H904" s="67">
        <v>2719.4</v>
      </c>
    </row>
    <row r="905" s="24" customFormat="1" customHeight="1" spans="5:5">
      <c r="E905" s="62" t="s">
        <v>1051</v>
      </c>
    </row>
    <row r="906" s="25" customFormat="1" customHeight="1" spans="5:6">
      <c r="E906" s="63" t="s">
        <v>1052</v>
      </c>
      <c r="F906" s="72">
        <v>1891</v>
      </c>
    </row>
    <row r="907" s="3" customFormat="1" customHeight="1" spans="1:8">
      <c r="A907" s="9"/>
      <c r="B907" s="9"/>
      <c r="C907" s="9"/>
      <c r="D907" s="57" t="s">
        <v>1053</v>
      </c>
      <c r="E907" s="54" t="s">
        <v>1054</v>
      </c>
      <c r="F907" s="60">
        <v>345</v>
      </c>
      <c r="H907" s="9"/>
    </row>
    <row r="908" s="3" customFormat="1" customHeight="1" spans="1:8">
      <c r="A908" s="9"/>
      <c r="B908" s="9"/>
      <c r="C908" s="9"/>
      <c r="D908" s="57" t="s">
        <v>1055</v>
      </c>
      <c r="E908" s="54" t="s">
        <v>1056</v>
      </c>
      <c r="F908" s="60">
        <v>4</v>
      </c>
      <c r="H908" s="9"/>
    </row>
    <row r="909" s="3" customFormat="1" customHeight="1" spans="1:8">
      <c r="A909" s="9"/>
      <c r="B909" s="9"/>
      <c r="C909" s="9"/>
      <c r="D909" s="57" t="s">
        <v>918</v>
      </c>
      <c r="E909" s="54" t="s">
        <v>1057</v>
      </c>
      <c r="F909" s="60">
        <v>6</v>
      </c>
      <c r="H909" s="9"/>
    </row>
    <row r="910" s="3" customFormat="1" customHeight="1" spans="1:8">
      <c r="A910" s="9"/>
      <c r="B910" s="9"/>
      <c r="C910" s="9"/>
      <c r="D910" s="57"/>
      <c r="E910" s="54" t="s">
        <v>1058</v>
      </c>
      <c r="F910" s="60">
        <v>2540</v>
      </c>
      <c r="H910" s="9"/>
    </row>
    <row r="911" s="22" customFormat="1" customHeight="1" spans="4:7">
      <c r="D911" s="1" t="s">
        <v>92</v>
      </c>
      <c r="E911" s="4" t="s">
        <v>1059</v>
      </c>
      <c r="F911" s="16"/>
      <c r="G911" s="3">
        <v>615.8</v>
      </c>
    </row>
    <row r="912" s="22" customFormat="1" customHeight="1" spans="4:7">
      <c r="D912" s="1" t="s">
        <v>92</v>
      </c>
      <c r="E912" s="4" t="s">
        <v>1060</v>
      </c>
      <c r="F912" s="16"/>
      <c r="G912" s="3">
        <v>1580</v>
      </c>
    </row>
    <row r="913" s="22" customFormat="1" customHeight="1" spans="4:7">
      <c r="D913" s="1" t="s">
        <v>92</v>
      </c>
      <c r="E913" s="4" t="s">
        <v>1061</v>
      </c>
      <c r="F913" s="16"/>
      <c r="G913" s="3">
        <v>960</v>
      </c>
    </row>
    <row r="914" s="23" customFormat="1" customHeight="1" spans="5:8">
      <c r="E914" s="66">
        <v>2458.6</v>
      </c>
      <c r="H914" s="67">
        <v>2458.6</v>
      </c>
    </row>
    <row r="915" s="24" customFormat="1" customHeight="1" spans="5:5">
      <c r="E915" s="62" t="s">
        <v>1062</v>
      </c>
    </row>
    <row r="916" s="25" customFormat="1" customHeight="1" spans="5:6">
      <c r="E916" s="63" t="s">
        <v>1063</v>
      </c>
      <c r="F916" s="72">
        <v>2895</v>
      </c>
    </row>
    <row r="917" s="3" customFormat="1" customHeight="1" spans="1:8">
      <c r="A917" s="9"/>
      <c r="B917" s="9"/>
      <c r="C917" s="9"/>
      <c r="D917" s="57" t="s">
        <v>1064</v>
      </c>
      <c r="E917" s="54" t="s">
        <v>1065</v>
      </c>
      <c r="F917" s="60">
        <v>4</v>
      </c>
      <c r="H917" s="9"/>
    </row>
    <row r="918" s="3" customFormat="1" customHeight="1" spans="1:8">
      <c r="A918" s="9"/>
      <c r="B918" s="9"/>
      <c r="C918" s="9"/>
      <c r="D918" s="57" t="s">
        <v>1066</v>
      </c>
      <c r="E918" s="54" t="s">
        <v>1067</v>
      </c>
      <c r="F918" s="60">
        <v>12</v>
      </c>
      <c r="H918" s="9"/>
    </row>
    <row r="919" s="22" customFormat="1" customHeight="1" spans="4:7">
      <c r="D919" s="1" t="s">
        <v>1068</v>
      </c>
      <c r="E919" s="4" t="s">
        <v>1069</v>
      </c>
      <c r="F919" s="16"/>
      <c r="G919" s="3">
        <v>200</v>
      </c>
    </row>
    <row r="920" s="22" customFormat="1" customHeight="1" spans="4:7">
      <c r="D920" s="1" t="s">
        <v>1070</v>
      </c>
      <c r="E920" s="4" t="s">
        <v>1071</v>
      </c>
      <c r="F920" s="16"/>
      <c r="G920" s="3">
        <v>200</v>
      </c>
    </row>
    <row r="921" s="3" customFormat="1" customHeight="1" spans="1:8">
      <c r="A921" s="9"/>
      <c r="B921" s="9"/>
      <c r="C921" s="9"/>
      <c r="D921" s="57" t="s">
        <v>1068</v>
      </c>
      <c r="E921" s="54" t="s">
        <v>1072</v>
      </c>
      <c r="F921" s="60">
        <v>672</v>
      </c>
      <c r="H921" s="9"/>
    </row>
    <row r="922" s="3" customFormat="1" customHeight="1" spans="1:8">
      <c r="A922" s="9"/>
      <c r="B922" s="9"/>
      <c r="C922" s="9"/>
      <c r="D922" s="57"/>
      <c r="E922" s="54" t="s">
        <v>1073</v>
      </c>
      <c r="F922" s="60">
        <v>200</v>
      </c>
      <c r="H922" s="9"/>
    </row>
    <row r="923" s="22" customFormat="1" customHeight="1" spans="4:7">
      <c r="D923" s="1" t="s">
        <v>92</v>
      </c>
      <c r="E923" s="4" t="s">
        <v>1074</v>
      </c>
      <c r="F923" s="16"/>
      <c r="G923" s="3">
        <v>200</v>
      </c>
    </row>
    <row r="924" s="22" customFormat="1" customHeight="1" spans="4:7">
      <c r="D924" s="1" t="s">
        <v>92</v>
      </c>
      <c r="E924" s="4" t="s">
        <v>1075</v>
      </c>
      <c r="F924" s="16"/>
      <c r="G924" s="3">
        <v>115</v>
      </c>
    </row>
    <row r="925" s="23" customFormat="1" customHeight="1" spans="5:8">
      <c r="E925" s="66">
        <v>2631.6</v>
      </c>
      <c r="H925" s="67">
        <v>2631.6</v>
      </c>
    </row>
    <row r="926" s="24" customFormat="1" customHeight="1" spans="5:5">
      <c r="E926" s="62" t="s">
        <v>1076</v>
      </c>
    </row>
    <row r="927" s="25" customFormat="1" customHeight="1" spans="5:6">
      <c r="E927" s="63" t="s">
        <v>1077</v>
      </c>
      <c r="F927" s="72">
        <v>488</v>
      </c>
    </row>
    <row r="928" s="9" customFormat="1" customHeight="1" spans="5:6">
      <c r="E928" s="54" t="s">
        <v>1078</v>
      </c>
      <c r="F928" s="60">
        <v>67000</v>
      </c>
    </row>
    <row r="929" s="22" customFormat="1" customHeight="1" spans="4:7">
      <c r="D929" s="1"/>
      <c r="E929" s="4" t="s">
        <v>1079</v>
      </c>
      <c r="F929" s="16"/>
      <c r="G929" s="3">
        <v>59000</v>
      </c>
    </row>
    <row r="930" s="22" customFormat="1" customHeight="1" spans="4:7">
      <c r="D930" s="1" t="s">
        <v>1053</v>
      </c>
      <c r="E930" s="4" t="s">
        <v>1080</v>
      </c>
      <c r="F930" s="16"/>
      <c r="G930" s="3">
        <v>728</v>
      </c>
    </row>
    <row r="931" s="22" customFormat="1" customHeight="1" spans="4:7">
      <c r="D931" s="1" t="s">
        <v>1053</v>
      </c>
      <c r="E931" s="4" t="s">
        <v>1081</v>
      </c>
      <c r="F931" s="16"/>
      <c r="G931" s="3">
        <v>8</v>
      </c>
    </row>
    <row r="932" s="22" customFormat="1" customHeight="1" spans="4:7">
      <c r="D932" s="1" t="s">
        <v>1053</v>
      </c>
      <c r="E932" s="4" t="s">
        <v>1082</v>
      </c>
      <c r="F932" s="16"/>
      <c r="G932" s="3">
        <v>12</v>
      </c>
    </row>
    <row r="933" s="22" customFormat="1" customHeight="1" spans="4:7">
      <c r="D933" s="1" t="s">
        <v>1053</v>
      </c>
      <c r="E933" s="4" t="s">
        <v>1083</v>
      </c>
      <c r="F933" s="16"/>
      <c r="G933" s="3">
        <v>110</v>
      </c>
    </row>
    <row r="934" s="22" customFormat="1" customHeight="1" spans="4:7">
      <c r="D934" s="1" t="s">
        <v>1053</v>
      </c>
      <c r="E934" s="4" t="s">
        <v>1084</v>
      </c>
      <c r="F934" s="16"/>
      <c r="G934" s="3">
        <v>540</v>
      </c>
    </row>
    <row r="935" s="22" customFormat="1" customHeight="1" spans="4:7">
      <c r="D935" s="1" t="s">
        <v>1053</v>
      </c>
      <c r="E935" s="4" t="s">
        <v>1085</v>
      </c>
      <c r="F935" s="16"/>
      <c r="G935" s="3">
        <v>1052</v>
      </c>
    </row>
    <row r="936" s="22" customFormat="1" customHeight="1" spans="4:7">
      <c r="D936" s="1" t="s">
        <v>1053</v>
      </c>
      <c r="E936" s="4" t="s">
        <v>1086</v>
      </c>
      <c r="F936" s="16"/>
      <c r="G936" s="3">
        <v>7</v>
      </c>
    </row>
    <row r="937" s="22" customFormat="1" customHeight="1" spans="4:7">
      <c r="D937" s="1" t="s">
        <v>1087</v>
      </c>
      <c r="E937" s="4" t="s">
        <v>1088</v>
      </c>
      <c r="F937" s="16"/>
      <c r="G937" s="3">
        <v>104</v>
      </c>
    </row>
    <row r="938" s="22" customFormat="1" customHeight="1" spans="4:7">
      <c r="D938" s="1" t="s">
        <v>1089</v>
      </c>
      <c r="E938" s="4" t="s">
        <v>1090</v>
      </c>
      <c r="F938" s="16"/>
      <c r="G938" s="3">
        <v>48</v>
      </c>
    </row>
    <row r="939" s="22" customFormat="1" customHeight="1" spans="4:7">
      <c r="D939" s="1" t="s">
        <v>1091</v>
      </c>
      <c r="E939" s="4" t="s">
        <v>1092</v>
      </c>
      <c r="F939" s="16"/>
      <c r="G939" s="3">
        <v>8</v>
      </c>
    </row>
    <row r="940" s="22" customFormat="1" customHeight="1" spans="4:7">
      <c r="D940" s="1" t="s">
        <v>1093</v>
      </c>
      <c r="E940" s="4" t="s">
        <v>1094</v>
      </c>
      <c r="F940" s="16"/>
      <c r="G940" s="3">
        <v>8</v>
      </c>
    </row>
    <row r="941" s="22" customFormat="1" customHeight="1" spans="4:7">
      <c r="D941" s="1" t="s">
        <v>1095</v>
      </c>
      <c r="E941" s="4" t="s">
        <v>1096</v>
      </c>
      <c r="F941" s="16"/>
      <c r="G941" s="3">
        <v>128</v>
      </c>
    </row>
    <row r="942" s="22" customFormat="1" customHeight="1" spans="4:7">
      <c r="D942" s="1" t="s">
        <v>1095</v>
      </c>
      <c r="E942" s="4" t="s">
        <v>1097</v>
      </c>
      <c r="F942" s="16"/>
      <c r="G942" s="3">
        <v>8</v>
      </c>
    </row>
    <row r="943" s="22" customFormat="1" customHeight="1" spans="4:7">
      <c r="D943" s="1" t="s">
        <v>1098</v>
      </c>
      <c r="E943" s="4" t="s">
        <v>1099</v>
      </c>
      <c r="F943" s="16"/>
      <c r="G943" s="3">
        <v>112</v>
      </c>
    </row>
    <row r="944" s="22" customFormat="1" customHeight="1" spans="4:7">
      <c r="D944" s="1" t="s">
        <v>1100</v>
      </c>
      <c r="E944" s="4" t="s">
        <v>1101</v>
      </c>
      <c r="F944" s="16"/>
      <c r="G944" s="3">
        <v>128</v>
      </c>
    </row>
    <row r="945" s="22" customFormat="1" customHeight="1" spans="4:7">
      <c r="D945" s="1" t="s">
        <v>1102</v>
      </c>
      <c r="E945" s="4" t="s">
        <v>1103</v>
      </c>
      <c r="F945" s="16"/>
      <c r="G945" s="3">
        <v>112</v>
      </c>
    </row>
    <row r="946" s="22" customFormat="1" customHeight="1" spans="4:7">
      <c r="D946" s="1" t="s">
        <v>1104</v>
      </c>
      <c r="E946" s="4" t="s">
        <v>1105</v>
      </c>
      <c r="F946" s="16"/>
      <c r="G946" s="3">
        <v>24</v>
      </c>
    </row>
    <row r="947" s="22" customFormat="1" customHeight="1" spans="4:7">
      <c r="D947" s="1" t="s">
        <v>1106</v>
      </c>
      <c r="E947" s="4" t="s">
        <v>1107</v>
      </c>
      <c r="F947" s="16"/>
      <c r="G947" s="3">
        <v>96</v>
      </c>
    </row>
    <row r="948" s="22" customFormat="1" customHeight="1" spans="4:7">
      <c r="D948" s="1" t="s">
        <v>592</v>
      </c>
      <c r="E948" s="4" t="s">
        <v>1108</v>
      </c>
      <c r="F948" s="16"/>
      <c r="G948" s="3">
        <v>120</v>
      </c>
    </row>
    <row r="949" s="22" customFormat="1" customHeight="1" spans="4:7">
      <c r="D949" s="1" t="s">
        <v>1109</v>
      </c>
      <c r="E949" s="4" t="s">
        <v>1110</v>
      </c>
      <c r="F949" s="16"/>
      <c r="G949" s="3">
        <v>112</v>
      </c>
    </row>
    <row r="950" s="22" customFormat="1" customHeight="1" spans="4:7">
      <c r="D950" s="1" t="s">
        <v>1106</v>
      </c>
      <c r="E950" s="4" t="s">
        <v>1111</v>
      </c>
      <c r="F950" s="16"/>
      <c r="G950" s="3">
        <v>12</v>
      </c>
    </row>
    <row r="951" s="22" customFormat="1" customHeight="1" spans="4:7">
      <c r="D951" s="1" t="s">
        <v>1112</v>
      </c>
      <c r="E951" s="4" t="s">
        <v>1113</v>
      </c>
      <c r="F951" s="16"/>
      <c r="G951" s="3">
        <v>12</v>
      </c>
    </row>
    <row r="952" s="22" customFormat="1" customHeight="1" spans="4:7">
      <c r="D952" s="1" t="s">
        <v>592</v>
      </c>
      <c r="E952" s="4" t="s">
        <v>1114</v>
      </c>
      <c r="F952" s="16"/>
      <c r="G952" s="3">
        <v>12</v>
      </c>
    </row>
    <row r="953" s="22" customFormat="1" customHeight="1" spans="4:7">
      <c r="D953" s="1" t="s">
        <v>1115</v>
      </c>
      <c r="E953" s="4" t="s">
        <v>1116</v>
      </c>
      <c r="F953" s="16"/>
      <c r="G953" s="3">
        <v>112</v>
      </c>
    </row>
    <row r="954" s="22" customFormat="1" customHeight="1" spans="4:7">
      <c r="D954" s="1" t="s">
        <v>1117</v>
      </c>
      <c r="E954" s="4" t="s">
        <v>1118</v>
      </c>
      <c r="F954" s="16"/>
      <c r="G954" s="3">
        <v>168</v>
      </c>
    </row>
    <row r="955" s="22" customFormat="1" customHeight="1" spans="4:7">
      <c r="D955" s="1" t="s">
        <v>1119</v>
      </c>
      <c r="E955" s="4" t="s">
        <v>1120</v>
      </c>
      <c r="F955" s="16"/>
      <c r="G955" s="3">
        <v>24</v>
      </c>
    </row>
    <row r="956" s="22" customFormat="1" customHeight="1" spans="4:7">
      <c r="D956" s="1" t="s">
        <v>1121</v>
      </c>
      <c r="E956" s="4" t="s">
        <v>1122</v>
      </c>
      <c r="F956" s="16"/>
      <c r="G956" s="3">
        <v>60</v>
      </c>
    </row>
    <row r="957" s="22" customFormat="1" customHeight="1" spans="4:7">
      <c r="D957" s="1" t="s">
        <v>1123</v>
      </c>
      <c r="E957" s="4" t="s">
        <v>1124</v>
      </c>
      <c r="F957" s="16"/>
      <c r="G957" s="3">
        <v>204</v>
      </c>
    </row>
    <row r="958" s="22" customFormat="1" customHeight="1" spans="4:7">
      <c r="D958" s="1" t="s">
        <v>1125</v>
      </c>
      <c r="E958" s="4" t="s">
        <v>1126</v>
      </c>
      <c r="F958" s="16"/>
      <c r="G958" s="3">
        <v>48</v>
      </c>
    </row>
    <row r="959" s="22" customFormat="1" customHeight="1" spans="4:7">
      <c r="D959" s="1" t="s">
        <v>1127</v>
      </c>
      <c r="E959" s="4" t="s">
        <v>1128</v>
      </c>
      <c r="F959" s="16"/>
      <c r="G959" s="3">
        <v>48</v>
      </c>
    </row>
    <row r="960" s="22" customFormat="1" customHeight="1" spans="4:7">
      <c r="D960" s="1" t="s">
        <v>1129</v>
      </c>
      <c r="E960" s="4" t="s">
        <v>1130</v>
      </c>
      <c r="F960" s="16"/>
      <c r="G960" s="3">
        <v>96</v>
      </c>
    </row>
    <row r="961" s="22" customFormat="1" customHeight="1" spans="4:7">
      <c r="D961" s="1" t="s">
        <v>1131</v>
      </c>
      <c r="E961" s="4" t="s">
        <v>1132</v>
      </c>
      <c r="F961" s="16"/>
      <c r="G961" s="3">
        <v>60</v>
      </c>
    </row>
    <row r="962" s="22" customFormat="1" customHeight="1" spans="4:7">
      <c r="D962" s="1" t="s">
        <v>936</v>
      </c>
      <c r="E962" s="4" t="s">
        <v>1133</v>
      </c>
      <c r="F962" s="16"/>
      <c r="G962" s="3">
        <v>84</v>
      </c>
    </row>
    <row r="963" s="22" customFormat="1" customHeight="1" spans="4:7">
      <c r="D963" s="1" t="s">
        <v>1134</v>
      </c>
      <c r="E963" s="4" t="s">
        <v>1135</v>
      </c>
      <c r="F963" s="16"/>
      <c r="G963" s="3">
        <v>216</v>
      </c>
    </row>
    <row r="964" s="22" customFormat="1" customHeight="1" spans="4:7">
      <c r="D964" s="1" t="s">
        <v>1136</v>
      </c>
      <c r="E964" s="4" t="s">
        <v>1137</v>
      </c>
      <c r="F964" s="16"/>
      <c r="G964" s="3">
        <v>36</v>
      </c>
    </row>
    <row r="965" s="22" customFormat="1" customHeight="1" spans="4:7">
      <c r="D965" s="1" t="s">
        <v>1138</v>
      </c>
      <c r="E965" s="4" t="s">
        <v>1139</v>
      </c>
      <c r="F965" s="16"/>
      <c r="G965" s="3">
        <v>24</v>
      </c>
    </row>
    <row r="966" s="22" customFormat="1" customHeight="1" spans="4:7">
      <c r="D966" s="1" t="s">
        <v>1140</v>
      </c>
      <c r="E966" s="4" t="s">
        <v>1141</v>
      </c>
      <c r="F966" s="16"/>
      <c r="G966" s="3">
        <v>48</v>
      </c>
    </row>
    <row r="967" s="22" customFormat="1" customHeight="1" spans="4:7">
      <c r="D967" s="1" t="s">
        <v>1142</v>
      </c>
      <c r="E967" s="4" t="s">
        <v>1143</v>
      </c>
      <c r="F967" s="16"/>
      <c r="G967" s="3">
        <v>152</v>
      </c>
    </row>
    <row r="968" s="22" customFormat="1" customHeight="1" spans="4:7">
      <c r="D968" s="1" t="s">
        <v>1144</v>
      </c>
      <c r="E968" s="4" t="s">
        <v>1145</v>
      </c>
      <c r="F968" s="16"/>
      <c r="G968" s="3">
        <v>84</v>
      </c>
    </row>
    <row r="969" s="22" customFormat="1" customHeight="1" spans="4:7">
      <c r="D969" s="1" t="s">
        <v>1142</v>
      </c>
      <c r="E969" s="4" t="s">
        <v>1146</v>
      </c>
      <c r="F969" s="16"/>
      <c r="G969" s="3">
        <v>24</v>
      </c>
    </row>
    <row r="970" s="22" customFormat="1" customHeight="1" spans="4:7">
      <c r="D970" s="1" t="s">
        <v>1147</v>
      </c>
      <c r="E970" s="4" t="s">
        <v>1148</v>
      </c>
      <c r="F970" s="16"/>
      <c r="G970" s="3">
        <v>60</v>
      </c>
    </row>
    <row r="971" s="22" customFormat="1" customHeight="1" spans="4:7">
      <c r="D971" s="1" t="s">
        <v>632</v>
      </c>
      <c r="E971" s="4" t="s">
        <v>1149</v>
      </c>
      <c r="F971" s="16"/>
      <c r="G971" s="3">
        <v>84</v>
      </c>
    </row>
    <row r="972" s="22" customFormat="1" customHeight="1" spans="4:7">
      <c r="D972" s="1" t="s">
        <v>1150</v>
      </c>
      <c r="E972" s="4" t="s">
        <v>1151</v>
      </c>
      <c r="F972" s="16"/>
      <c r="G972" s="3">
        <v>192</v>
      </c>
    </row>
    <row r="973" s="22" customFormat="1" customHeight="1" spans="4:7">
      <c r="D973" s="1" t="s">
        <v>1152</v>
      </c>
      <c r="E973" s="4" t="s">
        <v>1153</v>
      </c>
      <c r="F973" s="16"/>
      <c r="G973" s="3">
        <v>84</v>
      </c>
    </row>
    <row r="974" s="22" customFormat="1" customHeight="1" spans="4:7">
      <c r="D974" s="1" t="s">
        <v>1154</v>
      </c>
      <c r="E974" s="4" t="s">
        <v>1155</v>
      </c>
      <c r="F974" s="16"/>
      <c r="G974" s="3">
        <v>48</v>
      </c>
    </row>
    <row r="975" s="22" customFormat="1" customHeight="1" spans="4:7">
      <c r="D975" s="1" t="s">
        <v>1156</v>
      </c>
      <c r="E975" s="4" t="s">
        <v>1157</v>
      </c>
      <c r="F975" s="16"/>
      <c r="G975" s="3">
        <v>72</v>
      </c>
    </row>
    <row r="976" s="22" customFormat="1" customHeight="1" spans="4:7">
      <c r="D976" s="1" t="s">
        <v>1158</v>
      </c>
      <c r="E976" s="4" t="s">
        <v>1159</v>
      </c>
      <c r="F976" s="16"/>
      <c r="G976" s="3">
        <v>64</v>
      </c>
    </row>
    <row r="977" s="22" customFormat="1" customHeight="1" spans="4:7">
      <c r="D977" s="1" t="s">
        <v>295</v>
      </c>
      <c r="E977" s="4" t="s">
        <v>1160</v>
      </c>
      <c r="F977" s="16"/>
      <c r="G977" s="3">
        <v>104</v>
      </c>
    </row>
    <row r="978" s="22" customFormat="1" customHeight="1" spans="4:7">
      <c r="D978" s="1"/>
      <c r="E978" s="4" t="s">
        <v>1161</v>
      </c>
      <c r="F978" s="16"/>
      <c r="G978" s="3">
        <v>56</v>
      </c>
    </row>
    <row r="979" s="22" customFormat="1" customHeight="1" spans="4:7">
      <c r="D979" s="1" t="s">
        <v>1053</v>
      </c>
      <c r="E979" s="4" t="s">
        <v>1162</v>
      </c>
      <c r="F979" s="16"/>
      <c r="G979" s="3">
        <v>36</v>
      </c>
    </row>
    <row r="980" s="22" customFormat="1" customHeight="1" spans="4:7">
      <c r="D980" s="1" t="s">
        <v>1163</v>
      </c>
      <c r="E980" s="4" t="s">
        <v>1164</v>
      </c>
      <c r="F980" s="16"/>
      <c r="G980" s="3">
        <v>1380</v>
      </c>
    </row>
    <row r="981" s="22" customFormat="1" customHeight="1" spans="4:7">
      <c r="D981" s="1" t="s">
        <v>1163</v>
      </c>
      <c r="E981" s="4" t="s">
        <v>1165</v>
      </c>
      <c r="F981" s="16"/>
      <c r="G981" s="3">
        <v>520</v>
      </c>
    </row>
    <row r="982" s="22" customFormat="1" customHeight="1" spans="4:7">
      <c r="D982" s="1" t="s">
        <v>1163</v>
      </c>
      <c r="E982" s="4" t="s">
        <v>1166</v>
      </c>
      <c r="F982" s="16"/>
      <c r="G982" s="3">
        <v>167</v>
      </c>
    </row>
    <row r="983" s="22" customFormat="1" customHeight="1" spans="4:7">
      <c r="D983" s="1" t="s">
        <v>1163</v>
      </c>
      <c r="E983" s="4" t="s">
        <v>1167</v>
      </c>
      <c r="F983" s="16"/>
      <c r="G983" s="3">
        <v>39</v>
      </c>
    </row>
    <row r="984" s="22" customFormat="1" customHeight="1" spans="4:7">
      <c r="D984" s="1" t="s">
        <v>1163</v>
      </c>
      <c r="E984" s="4" t="s">
        <v>1168</v>
      </c>
      <c r="F984" s="16"/>
      <c r="G984" s="3">
        <v>22.5</v>
      </c>
    </row>
    <row r="985" s="22" customFormat="1" customHeight="1" spans="4:7">
      <c r="D985" s="1" t="s">
        <v>1163</v>
      </c>
      <c r="E985" s="4" t="s">
        <v>1169</v>
      </c>
      <c r="F985" s="16"/>
      <c r="G985" s="3">
        <v>112.5</v>
      </c>
    </row>
    <row r="986" s="22" customFormat="1" customHeight="1" spans="4:7">
      <c r="D986" s="1" t="s">
        <v>1163</v>
      </c>
      <c r="E986" s="4" t="s">
        <v>1170</v>
      </c>
      <c r="F986" s="16"/>
      <c r="G986" s="3">
        <v>1</v>
      </c>
    </row>
    <row r="987" s="23" customFormat="1" customHeight="1" spans="5:8">
      <c r="E987" s="66">
        <v>2600.6</v>
      </c>
      <c r="H987" s="67">
        <v>2600.6</v>
      </c>
    </row>
    <row r="988" s="24" customFormat="1" customHeight="1" spans="5:5">
      <c r="E988" s="62" t="s">
        <v>1076</v>
      </c>
    </row>
    <row r="989" s="25" customFormat="1" customHeight="1" spans="5:6">
      <c r="E989" s="63" t="s">
        <v>1171</v>
      </c>
      <c r="F989" s="72">
        <v>-31</v>
      </c>
    </row>
    <row r="990" s="3" customFormat="1" customHeight="1" spans="1:8">
      <c r="A990" s="9"/>
      <c r="B990" s="9"/>
      <c r="C990" s="9"/>
      <c r="D990" s="57" t="s">
        <v>1070</v>
      </c>
      <c r="E990" s="54" t="s">
        <v>1172</v>
      </c>
      <c r="F990" s="60">
        <v>4</v>
      </c>
      <c r="H990" s="9"/>
    </row>
    <row r="991" s="3" customFormat="1" customHeight="1" spans="1:8">
      <c r="A991" s="9"/>
      <c r="B991" s="9"/>
      <c r="C991" s="9"/>
      <c r="D991" s="57" t="s">
        <v>1070</v>
      </c>
      <c r="E991" s="54" t="s">
        <v>1173</v>
      </c>
      <c r="F991" s="60">
        <v>6</v>
      </c>
      <c r="H991" s="9"/>
    </row>
    <row r="992" s="3" customFormat="1" customHeight="1" spans="1:8">
      <c r="A992" s="9"/>
      <c r="B992" s="9"/>
      <c r="C992" s="9"/>
      <c r="D992" s="57" t="s">
        <v>1163</v>
      </c>
      <c r="E992" s="54" t="s">
        <v>1174</v>
      </c>
      <c r="F992" s="60">
        <v>88</v>
      </c>
      <c r="H992" s="9"/>
    </row>
    <row r="993" s="3" customFormat="1" customHeight="1" spans="1:8">
      <c r="A993" s="9"/>
      <c r="B993" s="9"/>
      <c r="C993" s="9"/>
      <c r="D993" s="57" t="s">
        <v>1175</v>
      </c>
      <c r="E993" s="54" t="s">
        <v>1176</v>
      </c>
      <c r="F993" s="60">
        <v>2500</v>
      </c>
      <c r="H993" s="9"/>
    </row>
    <row r="994" s="22" customFormat="1" customHeight="1" spans="4:7">
      <c r="D994" s="1" t="s">
        <v>1177</v>
      </c>
      <c r="E994" s="4" t="s">
        <v>1178</v>
      </c>
      <c r="F994" s="16"/>
      <c r="G994" s="3">
        <v>110</v>
      </c>
    </row>
    <row r="995" s="22" customFormat="1" customHeight="1" spans="4:7">
      <c r="D995" s="1" t="s">
        <v>1163</v>
      </c>
      <c r="E995" s="4" t="s">
        <v>1179</v>
      </c>
      <c r="F995" s="16"/>
      <c r="G995" s="3">
        <v>10.5</v>
      </c>
    </row>
    <row r="996" s="22" customFormat="1" customHeight="1" spans="4:7">
      <c r="D996" s="1" t="s">
        <v>580</v>
      </c>
      <c r="E996" s="4" t="s">
        <v>1180</v>
      </c>
      <c r="F996" s="16"/>
      <c r="G996" s="3">
        <v>56.6</v>
      </c>
    </row>
    <row r="997" s="22" customFormat="1" customHeight="1" spans="4:7">
      <c r="D997" s="1" t="s">
        <v>1181</v>
      </c>
      <c r="E997" s="4" t="s">
        <v>1182</v>
      </c>
      <c r="F997" s="16"/>
      <c r="G997" s="3">
        <v>11</v>
      </c>
    </row>
    <row r="998" s="22" customFormat="1" customHeight="1" spans="4:7">
      <c r="D998" s="1" t="s">
        <v>92</v>
      </c>
      <c r="E998" s="4" t="s">
        <v>1183</v>
      </c>
      <c r="F998" s="16"/>
      <c r="G998" s="3">
        <v>60</v>
      </c>
    </row>
    <row r="999" s="22" customFormat="1" customHeight="1" spans="4:7">
      <c r="D999" s="1" t="s">
        <v>92</v>
      </c>
      <c r="E999" s="4" t="s">
        <v>1184</v>
      </c>
      <c r="F999" s="16"/>
      <c r="G999" s="3">
        <v>69.5</v>
      </c>
    </row>
    <row r="1000" s="23" customFormat="1" customHeight="1" spans="5:8">
      <c r="E1000" s="66">
        <v>4881</v>
      </c>
      <c r="H1000" s="67">
        <v>4881</v>
      </c>
    </row>
    <row r="1001" s="24" customFormat="1" customHeight="1" spans="5:5">
      <c r="E1001" s="62" t="s">
        <v>1185</v>
      </c>
    </row>
    <row r="1002" s="25" customFormat="1" customHeight="1" spans="5:6">
      <c r="E1002" s="63" t="s">
        <v>1186</v>
      </c>
      <c r="F1002" s="72">
        <v>2409.9</v>
      </c>
    </row>
    <row r="1003" s="3" customFormat="1" customHeight="1" spans="1:8">
      <c r="A1003" s="9"/>
      <c r="B1003" s="9"/>
      <c r="C1003" s="9"/>
      <c r="D1003" s="57" t="s">
        <v>1187</v>
      </c>
      <c r="E1003" s="54" t="s">
        <v>1188</v>
      </c>
      <c r="F1003" s="60">
        <v>6</v>
      </c>
      <c r="H1003" s="9"/>
    </row>
    <row r="1004" s="22" customFormat="1" customHeight="1" spans="4:7">
      <c r="D1004" s="1" t="s">
        <v>92</v>
      </c>
      <c r="E1004" s="4" t="s">
        <v>1189</v>
      </c>
      <c r="F1004" s="16"/>
      <c r="G1004" s="3">
        <v>540</v>
      </c>
    </row>
    <row r="1005" s="23" customFormat="1" customHeight="1" spans="5:8">
      <c r="E1005" s="66">
        <v>4347</v>
      </c>
      <c r="H1005" s="67">
        <v>4347</v>
      </c>
    </row>
    <row r="1006" s="24" customFormat="1" customHeight="1" spans="5:5">
      <c r="E1006" s="62" t="s">
        <v>1190</v>
      </c>
    </row>
    <row r="1007" s="25" customFormat="1" customHeight="1" spans="5:6">
      <c r="E1007" s="63" t="s">
        <v>1191</v>
      </c>
      <c r="F1007" s="72">
        <v>6</v>
      </c>
    </row>
    <row r="1008" s="22" customFormat="1" customHeight="1" spans="4:7">
      <c r="D1008" s="1"/>
      <c r="E1008" s="4" t="s">
        <v>1192</v>
      </c>
      <c r="F1008" s="16"/>
      <c r="G1008" s="3">
        <v>500</v>
      </c>
    </row>
    <row r="1009" s="3" customFormat="1" customHeight="1" spans="1:8">
      <c r="A1009" s="9"/>
      <c r="B1009" s="9"/>
      <c r="C1009" s="9"/>
      <c r="D1009" s="57" t="s">
        <v>1193</v>
      </c>
      <c r="E1009" s="54" t="s">
        <v>1194</v>
      </c>
      <c r="F1009" s="60">
        <v>6</v>
      </c>
      <c r="H1009" s="9"/>
    </row>
    <row r="1010" s="3" customFormat="1" customHeight="1" spans="1:8">
      <c r="A1010" s="9"/>
      <c r="B1010" s="9"/>
      <c r="C1010" s="9"/>
      <c r="D1010" s="57" t="s">
        <v>1193</v>
      </c>
      <c r="E1010" s="54" t="s">
        <v>1195</v>
      </c>
      <c r="F1010" s="60">
        <v>4</v>
      </c>
      <c r="H1010" s="9"/>
    </row>
    <row r="1011" s="3" customFormat="1" customHeight="1" spans="1:8">
      <c r="A1011" s="9"/>
      <c r="B1011" s="9"/>
      <c r="C1011" s="9"/>
      <c r="D1011" s="57" t="s">
        <v>1193</v>
      </c>
      <c r="E1011" s="54" t="s">
        <v>1196</v>
      </c>
      <c r="F1011" s="60">
        <v>6</v>
      </c>
      <c r="H1011" s="9"/>
    </row>
    <row r="1012" s="23" customFormat="1" customHeight="1" spans="5:8">
      <c r="E1012" s="66">
        <v>3863</v>
      </c>
      <c r="H1012" s="67">
        <v>3863</v>
      </c>
    </row>
    <row r="1013" s="24" customFormat="1" customHeight="1" spans="5:5">
      <c r="E1013" s="62" t="s">
        <v>1190</v>
      </c>
    </row>
    <row r="1014" s="25" customFormat="1" customHeight="1" spans="5:6">
      <c r="E1014" s="63" t="s">
        <v>1197</v>
      </c>
      <c r="F1014" s="72">
        <v>484</v>
      </c>
    </row>
    <row r="1015" s="22" customFormat="1" customHeight="1" spans="4:7">
      <c r="D1015" s="1" t="s">
        <v>1198</v>
      </c>
      <c r="E1015" s="4" t="s">
        <v>1199</v>
      </c>
      <c r="F1015" s="16"/>
      <c r="G1015" s="3">
        <v>17.5</v>
      </c>
    </row>
    <row r="1016" s="3" customFormat="1" customHeight="1" spans="1:8">
      <c r="A1016" s="9"/>
      <c r="B1016" s="9"/>
      <c r="C1016" s="9"/>
      <c r="D1016" s="57" t="s">
        <v>1198</v>
      </c>
      <c r="E1016" s="54" t="s">
        <v>1200</v>
      </c>
      <c r="F1016" s="60">
        <v>20</v>
      </c>
      <c r="H1016" s="9"/>
    </row>
    <row r="1017" s="23" customFormat="1" customHeight="1" spans="5:8">
      <c r="E1017" s="66">
        <v>3865.5</v>
      </c>
      <c r="H1017" s="67">
        <v>3865.5</v>
      </c>
    </row>
    <row r="1018" s="24" customFormat="1" customHeight="1" spans="5:5">
      <c r="E1018" s="62"/>
    </row>
    <row r="1019" s="25" customFormat="1" customHeight="1" spans="5:6">
      <c r="E1019" s="63" t="s">
        <v>1201</v>
      </c>
      <c r="F1019" s="72">
        <v>-10201.1</v>
      </c>
    </row>
    <row r="1020" s="3" customFormat="1" customHeight="1" spans="1:8">
      <c r="A1020" s="9"/>
      <c r="B1020" s="9"/>
      <c r="C1020" s="9"/>
      <c r="D1020" s="57"/>
      <c r="E1020" s="54" t="s">
        <v>1202</v>
      </c>
      <c r="F1020" s="60">
        <v>2086.6</v>
      </c>
      <c r="H1020" s="9"/>
    </row>
    <row r="1021" s="22" customFormat="1" customHeight="1" spans="4:7">
      <c r="D1021" s="1" t="s">
        <v>92</v>
      </c>
      <c r="E1021" s="4" t="s">
        <v>1203</v>
      </c>
      <c r="F1021" s="16"/>
      <c r="G1021" s="3">
        <v>370</v>
      </c>
    </row>
    <row r="1022" s="22" customFormat="1" customHeight="1" spans="4:7">
      <c r="D1022" s="1" t="s">
        <v>92</v>
      </c>
      <c r="E1022" s="4" t="s">
        <v>1204</v>
      </c>
      <c r="F1022" s="16"/>
      <c r="G1022" s="3">
        <v>270.8</v>
      </c>
    </row>
    <row r="1023" s="22" customFormat="1" customHeight="1" spans="4:7">
      <c r="D1023" s="1" t="s">
        <v>92</v>
      </c>
      <c r="E1023" s="4" t="s">
        <v>1205</v>
      </c>
      <c r="F1023" s="16"/>
      <c r="G1023" s="3">
        <v>15.8</v>
      </c>
    </row>
    <row r="1024" s="22" customFormat="1" customHeight="1" spans="4:7">
      <c r="D1024" s="1" t="s">
        <v>92</v>
      </c>
      <c r="E1024" s="4" t="s">
        <v>1206</v>
      </c>
      <c r="F1024" s="16"/>
      <c r="G1024" s="3">
        <v>1800</v>
      </c>
    </row>
    <row r="1025" s="22" customFormat="1" customHeight="1" spans="4:7">
      <c r="D1025" s="1" t="s">
        <v>92</v>
      </c>
      <c r="E1025" s="4" t="s">
        <v>1207</v>
      </c>
      <c r="F1025" s="16"/>
      <c r="G1025" s="3">
        <v>52.6</v>
      </c>
    </row>
    <row r="1026" s="22" customFormat="1" customHeight="1" spans="4:7">
      <c r="D1026" s="1" t="s">
        <v>92</v>
      </c>
      <c r="E1026" s="4" t="s">
        <v>1208</v>
      </c>
      <c r="F1026" s="16"/>
      <c r="G1026" s="3">
        <v>21</v>
      </c>
    </row>
    <row r="1027" s="22" customFormat="1" customHeight="1" spans="4:7">
      <c r="D1027" s="1" t="s">
        <v>92</v>
      </c>
      <c r="E1027" s="4" t="s">
        <v>1209</v>
      </c>
      <c r="F1027" s="16"/>
      <c r="G1027" s="3">
        <v>400</v>
      </c>
    </row>
    <row r="1028" s="23" customFormat="1" customHeight="1" spans="5:8">
      <c r="E1028" s="66">
        <v>3021.9</v>
      </c>
      <c r="H1028" s="67">
        <v>3021.9</v>
      </c>
    </row>
    <row r="1029" s="24" customFormat="1" customHeight="1" spans="5:5">
      <c r="E1029" s="62" t="s">
        <v>1210</v>
      </c>
    </row>
    <row r="1030" s="25" customFormat="1" customHeight="1" spans="5:6">
      <c r="E1030" s="63" t="s">
        <v>1211</v>
      </c>
      <c r="F1030" s="72">
        <v>2086.6</v>
      </c>
    </row>
    <row r="1031" s="22" customFormat="1" customHeight="1" spans="4:7">
      <c r="D1031" s="1" t="s">
        <v>578</v>
      </c>
      <c r="E1031" s="4" t="s">
        <v>1212</v>
      </c>
      <c r="F1031" s="16"/>
      <c r="G1031" s="3">
        <v>60.6</v>
      </c>
    </row>
    <row r="1032" s="22" customFormat="1" customHeight="1" spans="4:7">
      <c r="D1032" s="1"/>
      <c r="E1032" s="4" t="s">
        <v>758</v>
      </c>
      <c r="F1032" s="16"/>
      <c r="G1032" s="3">
        <v>1200</v>
      </c>
    </row>
    <row r="1033" s="3" customFormat="1" customHeight="1" spans="1:8">
      <c r="A1033" s="9"/>
      <c r="B1033" s="9"/>
      <c r="C1033" s="9"/>
      <c r="D1033" s="57" t="s">
        <v>1213</v>
      </c>
      <c r="E1033" s="54" t="s">
        <v>1214</v>
      </c>
      <c r="F1033" s="60">
        <v>14</v>
      </c>
      <c r="H1033" s="9"/>
    </row>
    <row r="1034" s="3" customFormat="1" customHeight="1" spans="1:8">
      <c r="A1034" s="9"/>
      <c r="B1034" s="9"/>
      <c r="C1034" s="9"/>
      <c r="D1034" s="57" t="s">
        <v>1215</v>
      </c>
      <c r="E1034" s="54" t="s">
        <v>1216</v>
      </c>
      <c r="F1034" s="60">
        <v>4</v>
      </c>
      <c r="H1034" s="9"/>
    </row>
    <row r="1035" s="3" customFormat="1" customHeight="1" spans="1:8">
      <c r="A1035" s="9"/>
      <c r="B1035" s="9"/>
      <c r="C1035" s="9"/>
      <c r="D1035" s="57" t="s">
        <v>1217</v>
      </c>
      <c r="E1035" s="54" t="s">
        <v>1218</v>
      </c>
      <c r="F1035" s="60">
        <v>6</v>
      </c>
      <c r="H1035" s="9"/>
    </row>
    <row r="1036" s="22" customFormat="1" customHeight="1" spans="4:7">
      <c r="D1036" s="1" t="s">
        <v>92</v>
      </c>
      <c r="E1036" s="4" t="s">
        <v>1219</v>
      </c>
      <c r="F1036" s="16"/>
      <c r="G1036" s="3">
        <v>470</v>
      </c>
    </row>
    <row r="1037" s="22" customFormat="1" customHeight="1" spans="4:7">
      <c r="D1037" s="1" t="s">
        <v>92</v>
      </c>
      <c r="E1037" s="4" t="s">
        <v>1220</v>
      </c>
      <c r="F1037" s="16"/>
      <c r="G1037" s="3">
        <v>13.5</v>
      </c>
    </row>
    <row r="1038" s="29" customFormat="1" customHeight="1" spans="5:8">
      <c r="E1038" s="83">
        <v>1301.8</v>
      </c>
      <c r="H1038" s="84">
        <v>1301.8</v>
      </c>
    </row>
    <row r="1039" s="24" customFormat="1" customHeight="1" spans="5:5">
      <c r="E1039" s="62" t="s">
        <v>1221</v>
      </c>
    </row>
    <row r="1040" s="25" customFormat="1" customHeight="1" spans="5:6">
      <c r="E1040" s="63" t="s">
        <v>1222</v>
      </c>
      <c r="F1040" s="72">
        <v>-1236.6</v>
      </c>
    </row>
    <row r="1041" s="3" customFormat="1" customHeight="1" spans="1:8">
      <c r="A1041" s="9"/>
      <c r="B1041" s="9"/>
      <c r="C1041" s="9"/>
      <c r="D1041" s="57" t="s">
        <v>1223</v>
      </c>
      <c r="E1041" s="54" t="s">
        <v>1224</v>
      </c>
      <c r="F1041" s="60">
        <v>12</v>
      </c>
      <c r="H1041" s="9"/>
    </row>
    <row r="1042" s="3" customFormat="1" customHeight="1" spans="1:8">
      <c r="A1042" s="22"/>
      <c r="B1042" s="22"/>
      <c r="C1042" s="22"/>
      <c r="D1042" s="1" t="s">
        <v>1225</v>
      </c>
      <c r="E1042" s="4" t="s">
        <v>1226</v>
      </c>
      <c r="F1042" s="16"/>
      <c r="G1042" s="3">
        <v>8</v>
      </c>
      <c r="H1042" s="22"/>
    </row>
    <row r="1043" s="29" customFormat="1" customHeight="1" spans="5:8">
      <c r="E1043" s="83">
        <v>1305.8</v>
      </c>
      <c r="H1043" s="84">
        <v>1305.8</v>
      </c>
    </row>
    <row r="1044" s="24" customFormat="1" customHeight="1" spans="5:5">
      <c r="E1044" s="62" t="s">
        <v>1221</v>
      </c>
    </row>
    <row r="1045" s="25" customFormat="1" customHeight="1" spans="5:6">
      <c r="E1045" s="63" t="s">
        <v>1227</v>
      </c>
      <c r="F1045" s="72">
        <v>4</v>
      </c>
    </row>
    <row r="1046" s="3" customFormat="1" customHeight="1" spans="1:8">
      <c r="A1046" s="9"/>
      <c r="B1046" s="9"/>
      <c r="C1046" s="9"/>
      <c r="D1046" s="57"/>
      <c r="E1046" s="54" t="s">
        <v>1228</v>
      </c>
      <c r="F1046" s="60">
        <v>2180</v>
      </c>
      <c r="H1046" s="9"/>
    </row>
    <row r="1047" s="3" customFormat="1" customHeight="1" spans="1:8">
      <c r="A1047" s="9"/>
      <c r="B1047" s="9"/>
      <c r="C1047" s="9"/>
      <c r="D1047" s="57" t="s">
        <v>1223</v>
      </c>
      <c r="E1047" s="54" t="s">
        <v>1229</v>
      </c>
      <c r="F1047" s="60">
        <v>1856</v>
      </c>
      <c r="H1047" s="9"/>
    </row>
    <row r="1048" s="3" customFormat="1" customHeight="1" spans="1:8">
      <c r="A1048" s="9"/>
      <c r="B1048" s="9"/>
      <c r="C1048" s="9"/>
      <c r="D1048" s="57"/>
      <c r="E1048" s="54" t="s">
        <v>1230</v>
      </c>
      <c r="F1048" s="60">
        <v>3000</v>
      </c>
      <c r="H1048" s="9"/>
    </row>
    <row r="1049" s="3" customFormat="1" customHeight="1" spans="1:8">
      <c r="A1049" s="22"/>
      <c r="B1049" s="22"/>
      <c r="C1049" s="22"/>
      <c r="D1049" s="1" t="s">
        <v>1231</v>
      </c>
      <c r="E1049" s="4" t="s">
        <v>1232</v>
      </c>
      <c r="F1049" s="16"/>
      <c r="G1049" s="3">
        <v>4000</v>
      </c>
      <c r="H1049" s="22"/>
    </row>
    <row r="1050" s="3" customFormat="1" customHeight="1" spans="1:8">
      <c r="A1050" s="9"/>
      <c r="B1050" s="9"/>
      <c r="C1050" s="9"/>
      <c r="D1050" s="57" t="s">
        <v>1233</v>
      </c>
      <c r="E1050" s="54" t="s">
        <v>1234</v>
      </c>
      <c r="F1050" s="60">
        <v>36</v>
      </c>
      <c r="H1050" s="9"/>
    </row>
    <row r="1051" s="3" customFormat="1" customHeight="1" spans="1:8">
      <c r="A1051" s="9"/>
      <c r="B1051" s="9"/>
      <c r="C1051" s="9"/>
      <c r="D1051" s="57" t="s">
        <v>1231</v>
      </c>
      <c r="E1051" s="54" t="s">
        <v>1235</v>
      </c>
      <c r="F1051" s="60">
        <v>30</v>
      </c>
      <c r="H1051" s="9"/>
    </row>
    <row r="1052" s="3" customFormat="1" customHeight="1" spans="1:8">
      <c r="A1052" s="22"/>
      <c r="B1052" s="22"/>
      <c r="C1052" s="22"/>
      <c r="D1052" s="1"/>
      <c r="E1052" s="4" t="s">
        <v>1236</v>
      </c>
      <c r="F1052" s="16"/>
      <c r="G1052" s="3">
        <v>300</v>
      </c>
      <c r="H1052" s="22"/>
    </row>
    <row r="1053" s="3" customFormat="1" customHeight="1" spans="1:8">
      <c r="A1053" s="9"/>
      <c r="B1053" s="9"/>
      <c r="C1053" s="9"/>
      <c r="D1053" s="57" t="s">
        <v>1231</v>
      </c>
      <c r="E1053" s="54" t="s">
        <v>1237</v>
      </c>
      <c r="F1053" s="60">
        <v>4</v>
      </c>
      <c r="H1053" s="9"/>
    </row>
    <row r="1054" s="3" customFormat="1" customHeight="1" spans="1:8">
      <c r="A1054" s="22"/>
      <c r="B1054" s="22"/>
      <c r="C1054" s="22"/>
      <c r="D1054" s="1" t="s">
        <v>92</v>
      </c>
      <c r="E1054" s="4" t="s">
        <v>1238</v>
      </c>
      <c r="F1054" s="16"/>
      <c r="G1054" s="3">
        <v>1680</v>
      </c>
      <c r="H1054" s="22"/>
    </row>
    <row r="1055" s="3" customFormat="1" customHeight="1" spans="1:8">
      <c r="A1055" s="22"/>
      <c r="B1055" s="22"/>
      <c r="C1055" s="22"/>
      <c r="D1055" s="1" t="s">
        <v>92</v>
      </c>
      <c r="E1055" s="4" t="s">
        <v>1239</v>
      </c>
      <c r="F1055" s="16"/>
      <c r="G1055" s="3">
        <v>500</v>
      </c>
      <c r="H1055" s="22"/>
    </row>
    <row r="1056" s="3" customFormat="1" customHeight="1" spans="1:8">
      <c r="A1056" s="22"/>
      <c r="B1056" s="22"/>
      <c r="C1056" s="22"/>
      <c r="D1056" s="1" t="s">
        <v>92</v>
      </c>
      <c r="E1056" s="4" t="s">
        <v>1240</v>
      </c>
      <c r="F1056" s="16"/>
      <c r="G1056" s="3">
        <v>120</v>
      </c>
      <c r="H1056" s="22"/>
    </row>
    <row r="1057" s="3" customFormat="1" customHeight="1" spans="1:8">
      <c r="A1057" s="22"/>
      <c r="B1057" s="22"/>
      <c r="C1057" s="22"/>
      <c r="D1057" s="1" t="s">
        <v>92</v>
      </c>
      <c r="E1057" s="4" t="s">
        <v>1241</v>
      </c>
      <c r="F1057" s="16"/>
      <c r="G1057" s="3">
        <v>150</v>
      </c>
      <c r="H1057" s="22"/>
    </row>
    <row r="1058" s="29" customFormat="1" customHeight="1" spans="5:8">
      <c r="E1058" s="83">
        <v>1661.8</v>
      </c>
      <c r="H1058" s="84">
        <v>1661.8</v>
      </c>
    </row>
    <row r="1059" s="24" customFormat="1" customHeight="1" spans="5:5">
      <c r="E1059" s="62" t="s">
        <v>1242</v>
      </c>
    </row>
    <row r="1060" s="25" customFormat="1" customHeight="1" spans="5:6">
      <c r="E1060" s="63" t="s">
        <v>1243</v>
      </c>
      <c r="F1060" s="72">
        <v>2806</v>
      </c>
    </row>
    <row r="1061" s="3" customFormat="1" customHeight="1" spans="1:8">
      <c r="A1061" s="9"/>
      <c r="B1061" s="9"/>
      <c r="C1061" s="9"/>
      <c r="D1061" s="57" t="s">
        <v>1244</v>
      </c>
      <c r="E1061" s="54" t="s">
        <v>1245</v>
      </c>
      <c r="F1061" s="60">
        <v>6</v>
      </c>
      <c r="H1061" s="9"/>
    </row>
    <row r="1062" s="3" customFormat="1" customHeight="1" spans="1:8">
      <c r="A1062" s="9"/>
      <c r="B1062" s="9"/>
      <c r="C1062" s="9"/>
      <c r="D1062" s="57" t="s">
        <v>1246</v>
      </c>
      <c r="E1062" s="54" t="s">
        <v>1247</v>
      </c>
      <c r="F1062" s="60">
        <v>6</v>
      </c>
      <c r="H1062" s="9"/>
    </row>
    <row r="1063" s="29" customFormat="1" customHeight="1" spans="5:8">
      <c r="E1063" s="83">
        <v>1673.8</v>
      </c>
      <c r="H1063" s="84">
        <v>1673.8</v>
      </c>
    </row>
    <row r="1064" s="24" customFormat="1" customHeight="1" spans="5:5">
      <c r="E1064" s="62" t="s">
        <v>1242</v>
      </c>
    </row>
    <row r="1065" s="25" customFormat="1" customHeight="1" spans="5:6">
      <c r="E1065" s="63" t="s">
        <v>1248</v>
      </c>
      <c r="F1065" s="72">
        <v>12</v>
      </c>
    </row>
    <row r="1066" s="22" customFormat="1" customHeight="1" spans="4:7">
      <c r="D1066" s="1" t="s">
        <v>1249</v>
      </c>
      <c r="E1066" s="4" t="s">
        <v>1250</v>
      </c>
      <c r="F1066" s="16"/>
      <c r="G1066" s="3">
        <v>49.6</v>
      </c>
    </row>
    <row r="1067" s="22" customFormat="1" customHeight="1" spans="4:7">
      <c r="D1067" s="1" t="s">
        <v>1249</v>
      </c>
      <c r="E1067" s="4" t="s">
        <v>1251</v>
      </c>
      <c r="F1067" s="16"/>
      <c r="G1067" s="3">
        <v>11.4</v>
      </c>
    </row>
    <row r="1068" s="22" customFormat="1" customHeight="1" spans="4:7">
      <c r="D1068" s="1" t="s">
        <v>1249</v>
      </c>
      <c r="E1068" s="4" t="s">
        <v>1252</v>
      </c>
      <c r="F1068" s="16"/>
      <c r="G1068" s="3">
        <v>7</v>
      </c>
    </row>
    <row r="1069" s="9" customFormat="1" customHeight="1" spans="4:6">
      <c r="D1069" s="57" t="s">
        <v>1249</v>
      </c>
      <c r="E1069" s="54" t="s">
        <v>1253</v>
      </c>
      <c r="F1069" s="60">
        <v>15.5</v>
      </c>
    </row>
    <row r="1070" s="29" customFormat="1" customHeight="1" spans="5:8">
      <c r="E1070" s="83">
        <v>1621.3</v>
      </c>
      <c r="H1070" s="84">
        <v>1621.3</v>
      </c>
    </row>
    <row r="1071" s="24" customFormat="1" customHeight="1" spans="5:5">
      <c r="E1071" s="62" t="s">
        <v>1242</v>
      </c>
    </row>
    <row r="1072" s="25" customFormat="1" customHeight="1" spans="5:6">
      <c r="E1072" s="63" t="s">
        <v>1254</v>
      </c>
      <c r="F1072" s="72">
        <v>-52.5</v>
      </c>
    </row>
    <row r="1073" s="3" customFormat="1" ht="21" customHeight="1" spans="1:8">
      <c r="A1073" s="9"/>
      <c r="B1073" s="9"/>
      <c r="C1073" s="9"/>
      <c r="D1073" s="57"/>
      <c r="E1073" s="54" t="s">
        <v>1255</v>
      </c>
      <c r="F1073" s="60">
        <v>1050</v>
      </c>
      <c r="H1073" s="9"/>
    </row>
    <row r="1074" s="22" customFormat="1" customHeight="1" spans="4:7">
      <c r="D1074" s="1" t="s">
        <v>1256</v>
      </c>
      <c r="E1074" s="4" t="s">
        <v>1257</v>
      </c>
      <c r="F1074" s="16"/>
      <c r="G1074" s="3">
        <v>11</v>
      </c>
    </row>
    <row r="1075" s="3" customFormat="1" customHeight="1" spans="1:8">
      <c r="A1075" s="9"/>
      <c r="B1075" s="9"/>
      <c r="C1075" s="9"/>
      <c r="D1075" s="57" t="s">
        <v>1258</v>
      </c>
      <c r="E1075" s="54" t="s">
        <v>1259</v>
      </c>
      <c r="F1075" s="60">
        <v>12</v>
      </c>
      <c r="H1075" s="9"/>
    </row>
    <row r="1076" s="3" customFormat="1" customHeight="1" spans="1:8">
      <c r="A1076" s="9"/>
      <c r="B1076" s="9"/>
      <c r="C1076" s="9"/>
      <c r="D1076" s="57" t="s">
        <v>1258</v>
      </c>
      <c r="E1076" s="54" t="s">
        <v>1260</v>
      </c>
      <c r="F1076" s="60">
        <v>6</v>
      </c>
      <c r="H1076" s="9"/>
    </row>
    <row r="1077" s="22" customFormat="1" ht="21" customHeight="1" spans="4:7">
      <c r="D1077" s="1" t="s">
        <v>92</v>
      </c>
      <c r="E1077" s="4" t="s">
        <v>1261</v>
      </c>
      <c r="F1077" s="16"/>
      <c r="G1077" s="3">
        <v>1050</v>
      </c>
    </row>
    <row r="1078" s="29" customFormat="1" customHeight="1" spans="5:8">
      <c r="E1078" s="83">
        <v>1628.3</v>
      </c>
      <c r="H1078" s="84">
        <v>1628.3</v>
      </c>
    </row>
    <row r="1079" s="24" customFormat="1" customHeight="1" spans="5:5">
      <c r="E1079" s="62" t="s">
        <v>1262</v>
      </c>
    </row>
    <row r="1080" s="25" customFormat="1" customHeight="1" spans="5:6">
      <c r="E1080" s="63" t="s">
        <v>1263</v>
      </c>
      <c r="F1080" s="72">
        <v>1057</v>
      </c>
    </row>
    <row r="1081" s="3" customFormat="1" customHeight="1" spans="1:8">
      <c r="A1081" s="9"/>
      <c r="B1081" s="9"/>
      <c r="C1081" s="9"/>
      <c r="D1081" s="57" t="s">
        <v>1264</v>
      </c>
      <c r="E1081" s="54" t="s">
        <v>1265</v>
      </c>
      <c r="F1081" s="60">
        <v>6</v>
      </c>
      <c r="H1081" s="9"/>
    </row>
    <row r="1082" s="3" customFormat="1" customHeight="1" spans="1:8">
      <c r="A1082" s="9"/>
      <c r="B1082" s="9"/>
      <c r="C1082" s="9"/>
      <c r="D1082" s="57" t="s">
        <v>1264</v>
      </c>
      <c r="E1082" s="54" t="s">
        <v>1266</v>
      </c>
      <c r="F1082" s="60">
        <v>6</v>
      </c>
      <c r="H1082" s="9"/>
    </row>
    <row r="1083" s="22" customFormat="1" customHeight="1" spans="4:7">
      <c r="D1083" s="1"/>
      <c r="E1083" s="4" t="s">
        <v>1267</v>
      </c>
      <c r="F1083" s="16"/>
      <c r="G1083" s="3">
        <v>387</v>
      </c>
    </row>
    <row r="1084" s="22" customFormat="1" customHeight="1" spans="4:7">
      <c r="D1084" s="1" t="s">
        <v>92</v>
      </c>
      <c r="E1084" s="4" t="s">
        <v>1268</v>
      </c>
      <c r="F1084" s="16"/>
      <c r="G1084" s="3">
        <v>55.6</v>
      </c>
    </row>
    <row r="1085" s="29" customFormat="1" customHeight="1" spans="5:8">
      <c r="E1085" s="83">
        <v>1197.7</v>
      </c>
      <c r="H1085" s="84">
        <v>1197.7</v>
      </c>
    </row>
    <row r="1086" s="24" customFormat="1" customHeight="1" spans="5:5">
      <c r="E1086" s="62" t="s">
        <v>1269</v>
      </c>
    </row>
    <row r="1087" s="25" customFormat="1" customHeight="1" spans="5:6">
      <c r="E1087" s="63" t="s">
        <v>1270</v>
      </c>
      <c r="F1087" s="72">
        <v>-375</v>
      </c>
    </row>
    <row r="1088" s="3" customFormat="1" customHeight="1" spans="1:8">
      <c r="A1088" s="9"/>
      <c r="B1088" s="9"/>
      <c r="C1088" s="9"/>
      <c r="D1088" s="57" t="s">
        <v>1271</v>
      </c>
      <c r="E1088" s="54" t="s">
        <v>1272</v>
      </c>
      <c r="F1088" s="60">
        <v>6</v>
      </c>
      <c r="H1088" s="9"/>
    </row>
    <row r="1089" s="22" customFormat="1" customHeight="1" spans="4:7">
      <c r="D1089" s="1" t="s">
        <v>92</v>
      </c>
      <c r="E1089" s="4" t="s">
        <v>1273</v>
      </c>
      <c r="F1089" s="16"/>
      <c r="G1089" s="3">
        <v>61</v>
      </c>
    </row>
    <row r="1090" s="22" customFormat="1" customHeight="1" spans="4:7">
      <c r="D1090" s="1" t="s">
        <v>92</v>
      </c>
      <c r="E1090" s="4" t="s">
        <v>1274</v>
      </c>
      <c r="F1090" s="16"/>
      <c r="G1090" s="3">
        <v>45</v>
      </c>
    </row>
    <row r="1091" s="22" customFormat="1" customHeight="1" spans="4:7">
      <c r="D1091" s="1" t="s">
        <v>92</v>
      </c>
      <c r="E1091" s="4" t="s">
        <v>1275</v>
      </c>
      <c r="F1091" s="16"/>
      <c r="G1091" s="3">
        <v>550</v>
      </c>
    </row>
    <row r="1092" s="29" customFormat="1" customHeight="1" spans="5:8">
      <c r="E1092" s="83">
        <v>547.7</v>
      </c>
      <c r="H1092" s="84">
        <v>547.7</v>
      </c>
    </row>
    <row r="1093" s="24" customFormat="1" customHeight="1" spans="5:5">
      <c r="E1093" s="62" t="s">
        <v>1276</v>
      </c>
    </row>
    <row r="1094" s="25" customFormat="1" customHeight="1" spans="5:6">
      <c r="E1094" s="63" t="s">
        <v>1277</v>
      </c>
      <c r="F1094" s="72">
        <v>6</v>
      </c>
    </row>
    <row r="1095" s="3" customFormat="1" customHeight="1" spans="1:8">
      <c r="A1095" s="9"/>
      <c r="B1095" s="9"/>
      <c r="C1095" s="9"/>
      <c r="D1095" s="57"/>
      <c r="E1095" s="54" t="s">
        <v>1278</v>
      </c>
      <c r="F1095" s="60">
        <v>111</v>
      </c>
      <c r="H1095" s="9"/>
    </row>
    <row r="1096" s="22" customFormat="1" customHeight="1" spans="4:7">
      <c r="D1096" s="1" t="s">
        <v>580</v>
      </c>
      <c r="E1096" s="4" t="s">
        <v>1279</v>
      </c>
      <c r="F1096" s="16"/>
      <c r="G1096" s="3">
        <v>20</v>
      </c>
    </row>
    <row r="1097" s="22" customFormat="1" customHeight="1" spans="4:7">
      <c r="D1097" s="1" t="s">
        <v>1280</v>
      </c>
      <c r="E1097" s="4" t="s">
        <v>1281</v>
      </c>
      <c r="F1097" s="16"/>
      <c r="G1097" s="3">
        <v>11</v>
      </c>
    </row>
    <row r="1098" s="29" customFormat="1" customHeight="1" spans="5:8">
      <c r="E1098" s="83">
        <v>627.7</v>
      </c>
      <c r="H1098" s="84">
        <v>627.7</v>
      </c>
    </row>
    <row r="1099" s="24" customFormat="1" customHeight="1" spans="5:5">
      <c r="E1099" s="62" t="s">
        <v>1276</v>
      </c>
    </row>
    <row r="1100" s="25" customFormat="1" customHeight="1" spans="5:6">
      <c r="E1100" s="63" t="s">
        <v>1282</v>
      </c>
      <c r="F1100" s="72">
        <v>80</v>
      </c>
    </row>
    <row r="1101" s="3" customFormat="1" customHeight="1" spans="1:8">
      <c r="A1101" s="9"/>
      <c r="B1101" s="9"/>
      <c r="C1101" s="9"/>
      <c r="D1101" s="57" t="s">
        <v>1283</v>
      </c>
      <c r="E1101" s="54" t="s">
        <v>1284</v>
      </c>
      <c r="F1101" s="60">
        <v>16</v>
      </c>
      <c r="H1101" s="9"/>
    </row>
    <row r="1102" s="3" customFormat="1" customHeight="1" spans="1:8">
      <c r="A1102" s="9"/>
      <c r="B1102" s="9"/>
      <c r="C1102" s="9"/>
      <c r="D1102" s="57" t="s">
        <v>1283</v>
      </c>
      <c r="E1102" s="54" t="s">
        <v>1285</v>
      </c>
      <c r="F1102" s="60">
        <v>6</v>
      </c>
      <c r="H1102" s="9"/>
    </row>
    <row r="1103" s="3" customFormat="1" customHeight="1" spans="1:8">
      <c r="A1103" s="9"/>
      <c r="B1103" s="9"/>
      <c r="C1103" s="9"/>
      <c r="D1103" s="57" t="s">
        <v>1286</v>
      </c>
      <c r="E1103" s="54" t="s">
        <v>1287</v>
      </c>
      <c r="F1103" s="60">
        <v>5</v>
      </c>
      <c r="H1103" s="9"/>
    </row>
    <row r="1104" s="3" customFormat="1" customHeight="1" spans="1:8">
      <c r="A1104" s="9"/>
      <c r="B1104" s="9"/>
      <c r="C1104" s="9"/>
      <c r="D1104" s="57" t="s">
        <v>1288</v>
      </c>
      <c r="E1104" s="54" t="s">
        <v>1289</v>
      </c>
      <c r="F1104" s="60">
        <v>6</v>
      </c>
      <c r="H1104" s="9"/>
    </row>
    <row r="1105" s="3" customFormat="1" customHeight="1" spans="1:8">
      <c r="A1105" s="9"/>
      <c r="B1105" s="9"/>
      <c r="C1105" s="9"/>
      <c r="D1105" s="57" t="s">
        <v>1288</v>
      </c>
      <c r="E1105" s="54" t="s">
        <v>1290</v>
      </c>
      <c r="F1105" s="60">
        <v>4</v>
      </c>
      <c r="H1105" s="9"/>
    </row>
    <row r="1106" s="22" customFormat="1" customHeight="1" spans="4:7">
      <c r="D1106" s="1" t="s">
        <v>92</v>
      </c>
      <c r="E1106" s="4" t="s">
        <v>1291</v>
      </c>
      <c r="F1106" s="16"/>
      <c r="G1106" s="3">
        <v>12</v>
      </c>
    </row>
    <row r="1107" s="29" customFormat="1" customHeight="1" spans="5:8">
      <c r="E1107" s="83">
        <v>652.7</v>
      </c>
      <c r="H1107" s="84">
        <v>652.7</v>
      </c>
    </row>
    <row r="1108" s="24" customFormat="1" customHeight="1" spans="5:5">
      <c r="E1108" s="62" t="s">
        <v>1292</v>
      </c>
    </row>
    <row r="1109" s="25" customFormat="1" customHeight="1" spans="5:6">
      <c r="E1109" s="63" t="s">
        <v>1293</v>
      </c>
      <c r="F1109" s="72">
        <v>37</v>
      </c>
    </row>
    <row r="1110" s="22" customFormat="1" customHeight="1" spans="4:7">
      <c r="D1110" s="1"/>
      <c r="E1110" s="4" t="s">
        <v>1294</v>
      </c>
      <c r="F1110" s="16"/>
      <c r="G1110" s="3">
        <v>200</v>
      </c>
    </row>
    <row r="1111" s="22" customFormat="1" customHeight="1" spans="4:7">
      <c r="D1111" s="1" t="s">
        <v>1295</v>
      </c>
      <c r="E1111" s="4" t="s">
        <v>1296</v>
      </c>
      <c r="F1111" s="16"/>
      <c r="G1111" s="3">
        <v>200</v>
      </c>
    </row>
    <row r="1112" s="3" customFormat="1" customHeight="1" spans="1:8">
      <c r="A1112" s="9"/>
      <c r="B1112" s="9"/>
      <c r="C1112" s="9"/>
      <c r="D1112" s="57" t="s">
        <v>1297</v>
      </c>
      <c r="E1112" s="54" t="s">
        <v>1298</v>
      </c>
      <c r="F1112" s="60">
        <v>403</v>
      </c>
      <c r="H1112" s="9"/>
    </row>
    <row r="1113" s="22" customFormat="1" customHeight="1" spans="4:7">
      <c r="D1113" s="1" t="s">
        <v>92</v>
      </c>
      <c r="E1113" s="4" t="s">
        <v>1299</v>
      </c>
      <c r="F1113" s="16"/>
      <c r="G1113" s="3">
        <v>8</v>
      </c>
    </row>
    <row r="1114" s="22" customFormat="1" customHeight="1" spans="4:7">
      <c r="D1114" s="1" t="s">
        <v>92</v>
      </c>
      <c r="E1114" s="4" t="s">
        <v>1300</v>
      </c>
      <c r="F1114" s="16"/>
      <c r="G1114" s="3">
        <v>75</v>
      </c>
    </row>
    <row r="1115" s="29" customFormat="1" customHeight="1" spans="5:8">
      <c r="E1115" s="83">
        <v>572.7</v>
      </c>
      <c r="H1115" s="84">
        <v>572.7</v>
      </c>
    </row>
    <row r="1116" s="24" customFormat="1" customHeight="1" spans="5:5">
      <c r="E1116" s="62" t="s">
        <v>1301</v>
      </c>
    </row>
    <row r="1117" s="25" customFormat="1" customHeight="1" spans="5:6">
      <c r="E1117" s="63" t="s">
        <v>1302</v>
      </c>
      <c r="F1117" s="72">
        <v>3</v>
      </c>
    </row>
    <row r="1118" s="27" customFormat="1" customHeight="1" spans="4:7">
      <c r="D1118" s="5" t="s">
        <v>1303</v>
      </c>
      <c r="E1118" s="70" t="s">
        <v>1304</v>
      </c>
      <c r="F1118" s="60">
        <v>20</v>
      </c>
      <c r="G1118" s="71"/>
    </row>
    <row r="1119" s="27" customFormat="1" customHeight="1" spans="4:7">
      <c r="D1119" s="5" t="s">
        <v>1305</v>
      </c>
      <c r="E1119" s="70" t="s">
        <v>1306</v>
      </c>
      <c r="F1119" s="60">
        <v>30</v>
      </c>
      <c r="G1119" s="71"/>
    </row>
    <row r="1120" s="3" customFormat="1" customHeight="1" spans="1:8">
      <c r="A1120" s="9"/>
      <c r="B1120" s="9"/>
      <c r="C1120" s="9"/>
      <c r="D1120" s="57" t="s">
        <v>1307</v>
      </c>
      <c r="E1120" s="54" t="s">
        <v>1308</v>
      </c>
      <c r="F1120" s="60">
        <v>4</v>
      </c>
      <c r="H1120" s="9"/>
    </row>
    <row r="1121" s="3" customFormat="1" customHeight="1" spans="1:8">
      <c r="A1121" s="9"/>
      <c r="B1121" s="9"/>
      <c r="C1121" s="9"/>
      <c r="D1121" s="57" t="s">
        <v>1307</v>
      </c>
      <c r="E1121" s="54" t="s">
        <v>1309</v>
      </c>
      <c r="F1121" s="60">
        <v>16</v>
      </c>
      <c r="H1121" s="9"/>
    </row>
    <row r="1122" s="29" customFormat="1" customHeight="1" spans="5:8">
      <c r="E1122" s="83">
        <v>642.7</v>
      </c>
      <c r="H1122" s="84">
        <v>642.7</v>
      </c>
    </row>
    <row r="1123" s="24" customFormat="1" customHeight="1" spans="5:5">
      <c r="E1123" s="62" t="s">
        <v>1301</v>
      </c>
    </row>
    <row r="1124" s="25" customFormat="1" customHeight="1" spans="5:6">
      <c r="E1124" s="63" t="s">
        <v>1310</v>
      </c>
      <c r="F1124" s="72">
        <v>70</v>
      </c>
    </row>
    <row r="1125" s="9" customFormat="1" customHeight="1" spans="4:7">
      <c r="D1125" s="57" t="s">
        <v>1307</v>
      </c>
      <c r="E1125" s="54" t="s">
        <v>1311</v>
      </c>
      <c r="F1125" s="60">
        <v>12</v>
      </c>
      <c r="G1125" s="3"/>
    </row>
    <row r="1126" s="9" customFormat="1" customHeight="1" spans="4:7">
      <c r="D1126" s="57" t="s">
        <v>1312</v>
      </c>
      <c r="E1126" s="54" t="s">
        <v>1313</v>
      </c>
      <c r="F1126" s="60">
        <v>18</v>
      </c>
      <c r="G1126" s="3"/>
    </row>
    <row r="1127" s="9" customFormat="1" customHeight="1" spans="4:7">
      <c r="D1127" s="57" t="s">
        <v>1312</v>
      </c>
      <c r="E1127" s="54" t="s">
        <v>1314</v>
      </c>
      <c r="F1127" s="60">
        <v>12</v>
      </c>
      <c r="G1127" s="3"/>
    </row>
    <row r="1128" s="9" customFormat="1" customHeight="1" spans="4:7">
      <c r="D1128" s="57" t="s">
        <v>1312</v>
      </c>
      <c r="E1128" s="54" t="s">
        <v>1315</v>
      </c>
      <c r="F1128" s="60">
        <v>18</v>
      </c>
      <c r="G1128" s="3"/>
    </row>
    <row r="1129" s="9" customFormat="1" customHeight="1" spans="4:7">
      <c r="D1129" s="57" t="s">
        <v>1316</v>
      </c>
      <c r="E1129" s="54" t="s">
        <v>1317</v>
      </c>
      <c r="F1129" s="60">
        <v>81.5</v>
      </c>
      <c r="G1129" s="3"/>
    </row>
    <row r="1130" s="9" customFormat="1" customHeight="1" spans="4:7">
      <c r="D1130" s="57"/>
      <c r="E1130" s="54" t="s">
        <v>1318</v>
      </c>
      <c r="F1130" s="60">
        <v>240</v>
      </c>
      <c r="G1130" s="3"/>
    </row>
    <row r="1131" s="22" customFormat="1" customHeight="1" spans="4:7">
      <c r="D1131" s="1" t="s">
        <v>1319</v>
      </c>
      <c r="E1131" s="4" t="s">
        <v>1320</v>
      </c>
      <c r="F1131" s="16"/>
      <c r="G1131" s="3">
        <v>60</v>
      </c>
    </row>
    <row r="1132" s="22" customFormat="1" customHeight="1" spans="4:7">
      <c r="D1132" s="1"/>
      <c r="E1132" s="4" t="s">
        <v>1321</v>
      </c>
      <c r="F1132" s="16"/>
      <c r="G1132" s="3">
        <v>180</v>
      </c>
    </row>
    <row r="1133" s="22" customFormat="1" customHeight="1" spans="4:7">
      <c r="D1133" s="1" t="s">
        <v>1316</v>
      </c>
      <c r="E1133" s="4" t="s">
        <v>1322</v>
      </c>
      <c r="F1133" s="16"/>
      <c r="G1133" s="3">
        <v>140</v>
      </c>
    </row>
    <row r="1134" s="22" customFormat="1" customHeight="1" spans="4:7">
      <c r="D1134" s="1" t="s">
        <v>1316</v>
      </c>
      <c r="E1134" s="4" t="s">
        <v>1323</v>
      </c>
      <c r="F1134" s="16"/>
      <c r="G1134" s="3">
        <v>36</v>
      </c>
    </row>
    <row r="1135" s="22" customFormat="1" customHeight="1" spans="4:7">
      <c r="D1135" s="1" t="s">
        <v>92</v>
      </c>
      <c r="E1135" s="4" t="s">
        <v>1324</v>
      </c>
      <c r="F1135" s="16"/>
      <c r="G1135" s="3">
        <v>240</v>
      </c>
    </row>
    <row r="1136" s="22" customFormat="1" customHeight="1" spans="4:7">
      <c r="D1136" s="1" t="s">
        <v>92</v>
      </c>
      <c r="E1136" s="4" t="s">
        <v>1325</v>
      </c>
      <c r="F1136" s="16"/>
      <c r="G1136" s="3">
        <v>45.5</v>
      </c>
    </row>
    <row r="1137" s="22" customFormat="1" customHeight="1" spans="4:7">
      <c r="D1137" s="1" t="s">
        <v>92</v>
      </c>
      <c r="E1137" s="4" t="s">
        <v>1326</v>
      </c>
      <c r="F1137" s="16"/>
      <c r="G1137" s="3">
        <v>48.5</v>
      </c>
    </row>
    <row r="1138" s="29" customFormat="1" customHeight="1" spans="5:8">
      <c r="E1138" s="83">
        <v>274.2</v>
      </c>
      <c r="H1138" s="84">
        <v>274.2</v>
      </c>
    </row>
    <row r="1139" s="24" customFormat="1" customHeight="1" spans="5:5">
      <c r="E1139" s="62" t="s">
        <v>1327</v>
      </c>
    </row>
    <row r="1140" s="25" customFormat="1" customHeight="1" spans="5:6">
      <c r="E1140" s="63" t="s">
        <v>1328</v>
      </c>
      <c r="F1140" s="72">
        <v>34.5</v>
      </c>
    </row>
    <row r="1141" customHeight="1" spans="4:6">
      <c r="D1141" s="32" t="s">
        <v>1312</v>
      </c>
      <c r="E1141" s="85" t="s">
        <v>1329</v>
      </c>
      <c r="F1141" s="60">
        <v>2</v>
      </c>
    </row>
    <row r="1142" customHeight="1" spans="4:6">
      <c r="D1142" s="32" t="s">
        <v>1330</v>
      </c>
      <c r="E1142" s="85" t="s">
        <v>1331</v>
      </c>
      <c r="F1142" s="60">
        <v>6</v>
      </c>
    </row>
    <row r="1143" s="9" customFormat="1" customHeight="1" spans="4:6">
      <c r="D1143" s="32" t="s">
        <v>1330</v>
      </c>
      <c r="E1143" s="85" t="s">
        <v>1332</v>
      </c>
      <c r="F1143" s="60">
        <v>12</v>
      </c>
    </row>
    <row r="1144" s="29" customFormat="1" customHeight="1" spans="5:8">
      <c r="E1144" s="83">
        <v>294.2</v>
      </c>
      <c r="H1144" s="84">
        <v>294.2</v>
      </c>
    </row>
    <row r="1145" s="24" customFormat="1" customHeight="1" spans="5:5">
      <c r="E1145" s="62" t="s">
        <v>1327</v>
      </c>
    </row>
    <row r="1146" s="25" customFormat="1" customHeight="1" spans="5:6">
      <c r="E1146" s="63" t="s">
        <v>1333</v>
      </c>
      <c r="F1146" s="72">
        <v>20</v>
      </c>
    </row>
    <row r="1147" customHeight="1" spans="4:6">
      <c r="D1147" s="32"/>
      <c r="E1147" s="85" t="s">
        <v>1334</v>
      </c>
      <c r="F1147" s="60">
        <v>2000</v>
      </c>
    </row>
    <row r="1148" customHeight="1" spans="4:6">
      <c r="D1148" s="32"/>
      <c r="E1148" s="85" t="s">
        <v>1335</v>
      </c>
      <c r="F1148" s="60">
        <v>2069</v>
      </c>
    </row>
    <row r="1149" customHeight="1" spans="4:6">
      <c r="D1149" s="32" t="s">
        <v>1336</v>
      </c>
      <c r="E1149" s="85" t="s">
        <v>1337</v>
      </c>
      <c r="F1149" s="60">
        <v>40</v>
      </c>
    </row>
    <row r="1150" customHeight="1" spans="4:6">
      <c r="D1150" s="32" t="s">
        <v>1338</v>
      </c>
      <c r="E1150" s="85" t="s">
        <v>1339</v>
      </c>
      <c r="F1150" s="60">
        <v>2000</v>
      </c>
    </row>
    <row r="1151" s="22" customFormat="1" customHeight="1" spans="4:7">
      <c r="D1151" s="1" t="s">
        <v>1305</v>
      </c>
      <c r="E1151" s="13" t="s">
        <v>1340</v>
      </c>
      <c r="F1151" s="16"/>
      <c r="G1151" s="3">
        <v>30</v>
      </c>
    </row>
    <row r="1152" s="22" customFormat="1" customHeight="1" spans="4:7">
      <c r="D1152" s="1" t="s">
        <v>1341</v>
      </c>
      <c r="E1152" s="13" t="s">
        <v>1342</v>
      </c>
      <c r="F1152" s="16"/>
      <c r="G1152" s="3">
        <v>438</v>
      </c>
    </row>
    <row r="1153" s="22" customFormat="1" customHeight="1" spans="4:7">
      <c r="D1153" s="1" t="s">
        <v>1341</v>
      </c>
      <c r="E1153" s="13" t="s">
        <v>1343</v>
      </c>
      <c r="F1153" s="16"/>
      <c r="G1153" s="3">
        <v>114</v>
      </c>
    </row>
    <row r="1154" s="22" customFormat="1" customHeight="1" spans="4:7">
      <c r="D1154" s="1" t="s">
        <v>1341</v>
      </c>
      <c r="E1154" s="13" t="s">
        <v>1344</v>
      </c>
      <c r="F1154" s="16"/>
      <c r="G1154" s="3">
        <v>137</v>
      </c>
    </row>
    <row r="1155" s="22" customFormat="1" customHeight="1" spans="4:7">
      <c r="D1155" s="1" t="s">
        <v>1341</v>
      </c>
      <c r="E1155" s="13" t="s">
        <v>1345</v>
      </c>
      <c r="F1155" s="16"/>
      <c r="G1155" s="3">
        <v>6</v>
      </c>
    </row>
    <row r="1156" s="22" customFormat="1" customHeight="1" spans="4:7">
      <c r="D1156" s="1" t="s">
        <v>1341</v>
      </c>
      <c r="E1156" s="13" t="s">
        <v>1346</v>
      </c>
      <c r="F1156" s="16"/>
      <c r="G1156" s="3">
        <v>24</v>
      </c>
    </row>
    <row r="1157" s="22" customFormat="1" customHeight="1" spans="4:7">
      <c r="D1157" s="1" t="s">
        <v>1341</v>
      </c>
      <c r="E1157" s="13" t="s">
        <v>1347</v>
      </c>
      <c r="F1157" s="16"/>
      <c r="G1157" s="3">
        <v>1040</v>
      </c>
    </row>
    <row r="1158" s="22" customFormat="1" customHeight="1" spans="4:7">
      <c r="D1158" s="1" t="s">
        <v>92</v>
      </c>
      <c r="E1158" s="4" t="s">
        <v>1348</v>
      </c>
      <c r="F1158" s="16"/>
      <c r="G1158" s="3">
        <v>2069</v>
      </c>
    </row>
    <row r="1159" s="29" customFormat="1" customHeight="1" spans="5:8">
      <c r="E1159" s="83">
        <v>2545.2</v>
      </c>
      <c r="H1159" s="84">
        <v>2545.2</v>
      </c>
    </row>
    <row r="1160" s="24" customFormat="1" customHeight="1" spans="5:5">
      <c r="E1160" s="62" t="s">
        <v>1349</v>
      </c>
    </row>
    <row r="1161" s="25" customFormat="1" customHeight="1" spans="5:6">
      <c r="E1161" s="63" t="s">
        <v>1350</v>
      </c>
      <c r="F1161" s="72">
        <v>4320</v>
      </c>
    </row>
    <row r="1162" customHeight="1" spans="4:6">
      <c r="D1162" s="32" t="s">
        <v>1351</v>
      </c>
      <c r="E1162" s="85" t="s">
        <v>1352</v>
      </c>
      <c r="F1162" s="60">
        <v>12</v>
      </c>
    </row>
    <row r="1163" customHeight="1" spans="4:6">
      <c r="D1163" s="32" t="s">
        <v>1353</v>
      </c>
      <c r="E1163" s="85" t="s">
        <v>1354</v>
      </c>
      <c r="F1163" s="60">
        <v>4</v>
      </c>
    </row>
    <row r="1164" customHeight="1" spans="4:6">
      <c r="D1164" s="32" t="s">
        <v>1353</v>
      </c>
      <c r="E1164" s="85" t="s">
        <v>1355</v>
      </c>
      <c r="F1164" s="60">
        <v>20</v>
      </c>
    </row>
    <row r="1165" customHeight="1" spans="4:6">
      <c r="D1165" s="32" t="s">
        <v>1341</v>
      </c>
      <c r="E1165" s="85" t="s">
        <v>1356</v>
      </c>
      <c r="F1165" s="60">
        <v>343</v>
      </c>
    </row>
    <row r="1166" customHeight="1" spans="4:6">
      <c r="D1166" s="32" t="s">
        <v>1357</v>
      </c>
      <c r="E1166" s="85" t="s">
        <v>1358</v>
      </c>
      <c r="F1166" s="60">
        <v>6</v>
      </c>
    </row>
    <row r="1167" customHeight="1" spans="4:6">
      <c r="D1167" s="32" t="s">
        <v>1357</v>
      </c>
      <c r="E1167" s="85" t="s">
        <v>1359</v>
      </c>
      <c r="F1167" s="60">
        <v>24</v>
      </c>
    </row>
    <row r="1168" s="9" customFormat="1" customHeight="1" spans="4:6">
      <c r="D1168" s="32"/>
      <c r="E1168" s="85" t="s">
        <v>1360</v>
      </c>
      <c r="F1168" s="60">
        <v>1400</v>
      </c>
    </row>
    <row r="1169" s="22" customFormat="1" customHeight="1" spans="4:7">
      <c r="D1169" s="1" t="s">
        <v>92</v>
      </c>
      <c r="E1169" s="13" t="s">
        <v>1361</v>
      </c>
      <c r="F1169" s="16"/>
      <c r="G1169" s="3">
        <v>1400</v>
      </c>
    </row>
    <row r="1170" s="22" customFormat="1" customHeight="1" spans="4:7">
      <c r="D1170" s="1" t="s">
        <v>92</v>
      </c>
      <c r="E1170" s="13" t="s">
        <v>1362</v>
      </c>
      <c r="F1170" s="16"/>
      <c r="G1170" s="3">
        <v>50</v>
      </c>
    </row>
    <row r="1171" s="22" customFormat="1" customHeight="1" spans="4:7">
      <c r="D1171" s="1" t="s">
        <v>92</v>
      </c>
      <c r="E1171" s="13" t="s">
        <v>1363</v>
      </c>
      <c r="F1171" s="16"/>
      <c r="G1171" s="3">
        <v>40</v>
      </c>
    </row>
    <row r="1172" s="22" customFormat="1" customHeight="1" spans="4:7">
      <c r="D1172" s="1" t="s">
        <v>92</v>
      </c>
      <c r="E1172" s="13" t="s">
        <v>1364</v>
      </c>
      <c r="F1172" s="16"/>
      <c r="G1172" s="3">
        <v>711</v>
      </c>
    </row>
    <row r="1173" s="22" customFormat="1" customHeight="1" spans="4:7">
      <c r="D1173" s="1" t="s">
        <v>92</v>
      </c>
      <c r="E1173" s="13" t="s">
        <v>1365</v>
      </c>
      <c r="F1173" s="16"/>
      <c r="G1173" s="3">
        <v>719</v>
      </c>
    </row>
    <row r="1174" s="22" customFormat="1" customHeight="1" spans="4:7">
      <c r="D1174" s="1" t="s">
        <v>92</v>
      </c>
      <c r="E1174" s="13" t="s">
        <v>1366</v>
      </c>
      <c r="F1174" s="16"/>
      <c r="G1174" s="3">
        <v>20</v>
      </c>
    </row>
    <row r="1175" s="22" customFormat="1" customHeight="1" spans="4:7">
      <c r="D1175" s="1" t="s">
        <v>92</v>
      </c>
      <c r="E1175" s="13" t="s">
        <v>1367</v>
      </c>
      <c r="F1175" s="16"/>
      <c r="G1175" s="3">
        <v>8</v>
      </c>
    </row>
    <row r="1176" s="22" customFormat="1" customHeight="1" spans="4:7">
      <c r="D1176" s="1" t="s">
        <v>92</v>
      </c>
      <c r="E1176" s="13" t="s">
        <v>1368</v>
      </c>
      <c r="F1176" s="16"/>
      <c r="G1176" s="3">
        <v>12</v>
      </c>
    </row>
    <row r="1177" s="22" customFormat="1" customHeight="1" spans="4:7">
      <c r="D1177" s="1" t="s">
        <v>92</v>
      </c>
      <c r="E1177" s="13" t="s">
        <v>1369</v>
      </c>
      <c r="F1177" s="16"/>
      <c r="G1177" s="3">
        <v>47</v>
      </c>
    </row>
    <row r="1178" s="29" customFormat="1" customHeight="1" spans="5:8">
      <c r="E1178" s="83">
        <v>1347.2</v>
      </c>
      <c r="H1178" s="84">
        <v>1347.2</v>
      </c>
    </row>
    <row r="1179" s="24" customFormat="1" customHeight="1" spans="5:5">
      <c r="E1179" s="62" t="s">
        <v>1370</v>
      </c>
    </row>
    <row r="1180" s="25" customFormat="1" customHeight="1" spans="5:6">
      <c r="E1180" s="63" t="s">
        <v>1371</v>
      </c>
      <c r="F1180" s="72">
        <v>1809</v>
      </c>
    </row>
    <row r="1181" customHeight="1" spans="1:6">
      <c r="A1181" s="9" t="s">
        <v>314</v>
      </c>
      <c r="D1181" s="32" t="s">
        <v>1372</v>
      </c>
      <c r="E1181" s="85" t="s">
        <v>1373</v>
      </c>
      <c r="F1181" s="60">
        <v>6</v>
      </c>
    </row>
    <row r="1182" customHeight="1" spans="4:6">
      <c r="D1182" s="32" t="s">
        <v>1372</v>
      </c>
      <c r="E1182" s="85" t="s">
        <v>1374</v>
      </c>
      <c r="F1182" s="60">
        <v>6</v>
      </c>
    </row>
    <row r="1183" customHeight="1" spans="4:6">
      <c r="D1183" s="32" t="s">
        <v>1372</v>
      </c>
      <c r="E1183" s="85" t="s">
        <v>1375</v>
      </c>
      <c r="F1183" s="60">
        <v>6</v>
      </c>
    </row>
    <row r="1184" customHeight="1" spans="4:6">
      <c r="D1184" s="32" t="s">
        <v>1372</v>
      </c>
      <c r="E1184" s="85" t="s">
        <v>1376</v>
      </c>
      <c r="F1184" s="60">
        <v>6</v>
      </c>
    </row>
    <row r="1185" s="22" customFormat="1" customHeight="1" spans="4:7">
      <c r="D1185" s="1" t="s">
        <v>92</v>
      </c>
      <c r="E1185" s="13" t="s">
        <v>1377</v>
      </c>
      <c r="F1185" s="16"/>
      <c r="G1185" s="3">
        <v>220</v>
      </c>
    </row>
    <row r="1186" s="29" customFormat="1" customHeight="1" spans="5:8">
      <c r="E1186" s="83">
        <v>1151.2</v>
      </c>
      <c r="H1186" s="84">
        <v>1151.2</v>
      </c>
    </row>
    <row r="1187" s="24" customFormat="1" customHeight="1" spans="5:5">
      <c r="E1187" s="62" t="s">
        <v>1378</v>
      </c>
    </row>
    <row r="1188" s="25" customFormat="1" customHeight="1" spans="5:6">
      <c r="E1188" s="63" t="s">
        <v>1379</v>
      </c>
      <c r="F1188" s="72">
        <v>24</v>
      </c>
    </row>
    <row r="1189" customHeight="1" spans="4:6">
      <c r="D1189" s="32" t="s">
        <v>1380</v>
      </c>
      <c r="E1189" s="85" t="s">
        <v>1381</v>
      </c>
      <c r="F1189" s="60">
        <v>10</v>
      </c>
    </row>
    <row r="1190" customHeight="1" spans="4:6">
      <c r="D1190" s="32"/>
      <c r="E1190" s="85" t="s">
        <v>1382</v>
      </c>
      <c r="F1190" s="60">
        <v>800</v>
      </c>
    </row>
    <row r="1191" s="22" customFormat="1" customHeight="1" spans="4:7">
      <c r="D1191" s="1" t="s">
        <v>92</v>
      </c>
      <c r="E1191" s="13" t="s">
        <v>1383</v>
      </c>
      <c r="F1191" s="16"/>
      <c r="G1191" s="3">
        <v>600</v>
      </c>
    </row>
    <row r="1192" s="22" customFormat="1" customHeight="1" spans="4:7">
      <c r="D1192" s="1" t="s">
        <v>92</v>
      </c>
      <c r="E1192" s="13" t="s">
        <v>1384</v>
      </c>
      <c r="F1192" s="16"/>
      <c r="G1192" s="3">
        <v>200</v>
      </c>
    </row>
    <row r="1193" s="29" customFormat="1" customHeight="1" spans="5:8">
      <c r="E1193" s="83">
        <v>1161.2</v>
      </c>
      <c r="H1193" s="84">
        <v>1161.2</v>
      </c>
    </row>
    <row r="1194" s="24" customFormat="1" customHeight="1" spans="5:5">
      <c r="E1194" s="62" t="s">
        <v>1385</v>
      </c>
    </row>
    <row r="1195" s="25" customFormat="1" customHeight="1" spans="5:6">
      <c r="E1195" s="63" t="s">
        <v>1386</v>
      </c>
      <c r="F1195" s="72">
        <v>-12540.3</v>
      </c>
    </row>
    <row r="1196" customHeight="1" spans="4:6">
      <c r="D1196" s="32" t="s">
        <v>1387</v>
      </c>
      <c r="E1196" s="85" t="s">
        <v>1388</v>
      </c>
      <c r="F1196" s="60">
        <v>600</v>
      </c>
    </row>
    <row r="1197" s="29" customFormat="1" customHeight="1" spans="5:8">
      <c r="E1197" s="83">
        <v>1761.2</v>
      </c>
      <c r="H1197" s="84">
        <v>1761.2</v>
      </c>
    </row>
    <row r="1198" s="24" customFormat="1" customHeight="1" spans="5:5">
      <c r="E1198" s="62" t="s">
        <v>1385</v>
      </c>
    </row>
    <row r="1199" s="25" customFormat="1" customHeight="1" spans="5:6">
      <c r="E1199" s="63" t="s">
        <v>1389</v>
      </c>
      <c r="F1199" s="72">
        <v>600</v>
      </c>
    </row>
    <row r="1200" customHeight="1" spans="4:6">
      <c r="D1200" s="32"/>
      <c r="E1200" s="85" t="s">
        <v>1390</v>
      </c>
      <c r="F1200" s="60">
        <v>50</v>
      </c>
    </row>
    <row r="1201" s="22" customFormat="1" customHeight="1" spans="4:7">
      <c r="D1201" s="1"/>
      <c r="E1201" s="13" t="s">
        <v>1391</v>
      </c>
      <c r="F1201" s="16"/>
      <c r="G1201" s="3">
        <v>8</v>
      </c>
    </row>
    <row r="1202" customHeight="1" spans="4:6">
      <c r="D1202" s="32" t="s">
        <v>1341</v>
      </c>
      <c r="E1202" s="85" t="s">
        <v>1392</v>
      </c>
      <c r="F1202" s="60">
        <v>52</v>
      </c>
    </row>
    <row r="1203" s="29" customFormat="1" customHeight="1" spans="5:8">
      <c r="E1203" s="83">
        <v>1761.2</v>
      </c>
      <c r="H1203" s="84">
        <v>1855.2</v>
      </c>
    </row>
    <row r="1204" s="24" customFormat="1" customHeight="1" spans="5:5">
      <c r="E1204" s="62" t="s">
        <v>1385</v>
      </c>
    </row>
    <row r="1205" s="25" customFormat="1" customHeight="1" spans="5:6">
      <c r="E1205" s="63" t="s">
        <v>1393</v>
      </c>
      <c r="F1205" s="72">
        <v>94</v>
      </c>
    </row>
    <row r="1206" customHeight="1" spans="4:6">
      <c r="D1206" s="32" t="s">
        <v>1341</v>
      </c>
      <c r="E1206" s="85" t="s">
        <v>1394</v>
      </c>
      <c r="F1206" s="60">
        <v>258</v>
      </c>
    </row>
    <row r="1207" s="29" customFormat="1" customHeight="1" spans="5:8">
      <c r="E1207" s="83">
        <v>2113.2</v>
      </c>
      <c r="H1207" s="84">
        <v>2113.2</v>
      </c>
    </row>
    <row r="1208" s="24" customFormat="1" customHeight="1" spans="5:5">
      <c r="E1208" s="62" t="s">
        <v>1385</v>
      </c>
    </row>
    <row r="1209" s="25" customFormat="1" customHeight="1" spans="5:6">
      <c r="E1209" s="63" t="s">
        <v>1395</v>
      </c>
      <c r="F1209" s="72">
        <v>258</v>
      </c>
    </row>
    <row r="1210" customHeight="1" spans="4:6">
      <c r="D1210" s="32" t="s">
        <v>1396</v>
      </c>
      <c r="E1210" s="85" t="s">
        <v>1397</v>
      </c>
      <c r="F1210" s="60">
        <v>12</v>
      </c>
    </row>
    <row r="1211" customHeight="1" spans="4:6">
      <c r="D1211" s="32" t="s">
        <v>1396</v>
      </c>
      <c r="E1211" s="85" t="s">
        <v>1398</v>
      </c>
      <c r="F1211" s="60">
        <v>1792</v>
      </c>
    </row>
    <row r="1212" s="29" customFormat="1" customHeight="1" spans="5:8">
      <c r="E1212" s="83">
        <v>3917.2</v>
      </c>
      <c r="H1212" s="84">
        <v>3917.2</v>
      </c>
    </row>
    <row r="1213" s="24" customFormat="1" customHeight="1" spans="5:5">
      <c r="E1213" s="62" t="s">
        <v>1385</v>
      </c>
    </row>
    <row r="1214" s="25" customFormat="1" customHeight="1" spans="5:6">
      <c r="E1214" s="63" t="s">
        <v>1399</v>
      </c>
      <c r="F1214" s="72">
        <v>1804</v>
      </c>
    </row>
    <row r="1215" s="22" customFormat="1" customHeight="1" spans="4:7">
      <c r="D1215" s="1" t="s">
        <v>1400</v>
      </c>
      <c r="E1215" s="13" t="s">
        <v>1401</v>
      </c>
      <c r="F1215" s="16"/>
      <c r="G1215" s="3">
        <v>1000</v>
      </c>
    </row>
    <row r="1216" s="22" customFormat="1" customHeight="1" spans="4:7">
      <c r="D1216" s="1" t="s">
        <v>1402</v>
      </c>
      <c r="E1216" s="13" t="s">
        <v>1403</v>
      </c>
      <c r="F1216" s="16"/>
      <c r="G1216" s="3">
        <v>1000</v>
      </c>
    </row>
    <row r="1217" s="22" customFormat="1" customHeight="1" spans="4:7">
      <c r="D1217" s="1" t="s">
        <v>1404</v>
      </c>
      <c r="E1217" s="13" t="s">
        <v>1405</v>
      </c>
      <c r="F1217" s="16"/>
      <c r="G1217" s="3">
        <v>500</v>
      </c>
    </row>
    <row r="1218" s="22" customFormat="1" customHeight="1" spans="4:7">
      <c r="D1218" s="1" t="s">
        <v>1406</v>
      </c>
      <c r="E1218" s="13" t="s">
        <v>1407</v>
      </c>
      <c r="F1218" s="16"/>
      <c r="G1218" s="3">
        <v>500</v>
      </c>
    </row>
    <row r="1219" s="22" customFormat="1" customHeight="1" spans="1:16384">
      <c r="A1219" s="9"/>
      <c r="B1219" s="9"/>
      <c r="C1219" s="9"/>
      <c r="D1219" s="32" t="s">
        <v>1408</v>
      </c>
      <c r="E1219" s="85" t="s">
        <v>1409</v>
      </c>
      <c r="F1219" s="60">
        <v>6</v>
      </c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  <c r="BF1219" s="9"/>
      <c r="BG1219" s="9"/>
      <c r="BH1219" s="9"/>
      <c r="BI1219" s="9"/>
      <c r="BJ1219" s="9"/>
      <c r="BK1219" s="9"/>
      <c r="BL1219" s="9"/>
      <c r="BM1219" s="9"/>
      <c r="BN1219" s="9"/>
      <c r="BO1219" s="9"/>
      <c r="BP1219" s="9"/>
      <c r="BQ1219" s="9"/>
      <c r="BR1219" s="9"/>
      <c r="BS1219" s="9"/>
      <c r="BT1219" s="9"/>
      <c r="BU1219" s="9"/>
      <c r="BV1219" s="9"/>
      <c r="BW1219" s="9"/>
      <c r="BX1219" s="9"/>
      <c r="BY1219" s="9"/>
      <c r="BZ1219" s="9"/>
      <c r="CA1219" s="9"/>
      <c r="CB1219" s="9"/>
      <c r="CC1219" s="9"/>
      <c r="CD1219" s="9"/>
      <c r="CE1219" s="9"/>
      <c r="CF1219" s="9"/>
      <c r="CG1219" s="9"/>
      <c r="CH1219" s="9"/>
      <c r="CI1219" s="9"/>
      <c r="CJ1219" s="9"/>
      <c r="CK1219" s="9"/>
      <c r="CL1219" s="9"/>
      <c r="CM1219" s="9"/>
      <c r="CN1219" s="9"/>
      <c r="CO1219" s="9"/>
      <c r="CP1219" s="9"/>
      <c r="CQ1219" s="9"/>
      <c r="CR1219" s="9"/>
      <c r="CS1219" s="9"/>
      <c r="CT1219" s="9"/>
      <c r="CU1219" s="9"/>
      <c r="CV1219" s="9"/>
      <c r="CW1219" s="9"/>
      <c r="CX1219" s="9"/>
      <c r="CY1219" s="9"/>
      <c r="CZ1219" s="9"/>
      <c r="DA1219" s="9"/>
      <c r="DB1219" s="9"/>
      <c r="DC1219" s="9"/>
      <c r="DD1219" s="9"/>
      <c r="DE1219" s="9"/>
      <c r="DF1219" s="9"/>
      <c r="DG1219" s="9"/>
      <c r="DH1219" s="9"/>
      <c r="DI1219" s="9"/>
      <c r="DJ1219" s="9"/>
      <c r="DK1219" s="9"/>
      <c r="DL1219" s="9"/>
      <c r="DM1219" s="9"/>
      <c r="DN1219" s="9"/>
      <c r="DO1219" s="9"/>
      <c r="DP1219" s="9"/>
      <c r="DQ1219" s="9"/>
      <c r="DR1219" s="9"/>
      <c r="DS1219" s="9"/>
      <c r="DT1219" s="9"/>
      <c r="DU1219" s="9"/>
      <c r="DV1219" s="9"/>
      <c r="DW1219" s="9"/>
      <c r="DX1219" s="9"/>
      <c r="DY1219" s="9"/>
      <c r="DZ1219" s="9"/>
      <c r="EA1219" s="9"/>
      <c r="EB1219" s="9"/>
      <c r="EC1219" s="9"/>
      <c r="ED1219" s="9"/>
      <c r="EE1219" s="9"/>
      <c r="EF1219" s="9"/>
      <c r="EG1219" s="9"/>
      <c r="EH1219" s="9"/>
      <c r="EI1219" s="9"/>
      <c r="EJ1219" s="9"/>
      <c r="EK1219" s="9"/>
      <c r="EL1219" s="9"/>
      <c r="EM1219" s="9"/>
      <c r="EN1219" s="9"/>
      <c r="EO1219" s="9"/>
      <c r="EP1219" s="9"/>
      <c r="EQ1219" s="9"/>
      <c r="ER1219" s="9"/>
      <c r="ES1219" s="9"/>
      <c r="ET1219" s="9"/>
      <c r="EU1219" s="9"/>
      <c r="EV1219" s="9"/>
      <c r="EW1219" s="9"/>
      <c r="EX1219" s="9"/>
      <c r="EY1219" s="9"/>
      <c r="EZ1219" s="9"/>
      <c r="FA1219" s="9"/>
      <c r="FB1219" s="9"/>
      <c r="FC1219" s="9"/>
      <c r="FD1219" s="9"/>
      <c r="FE1219" s="9"/>
      <c r="FF1219" s="9"/>
      <c r="FG1219" s="9"/>
      <c r="FH1219" s="9"/>
      <c r="FI1219" s="9"/>
      <c r="FJ1219" s="9"/>
      <c r="FK1219" s="9"/>
      <c r="FL1219" s="9"/>
      <c r="FM1219" s="9"/>
      <c r="FN1219" s="9"/>
      <c r="FO1219" s="9"/>
      <c r="FP1219" s="9"/>
      <c r="FQ1219" s="9"/>
      <c r="FR1219" s="9"/>
      <c r="FS1219" s="9"/>
      <c r="FT1219" s="9"/>
      <c r="FU1219" s="9"/>
      <c r="FV1219" s="9"/>
      <c r="FW1219" s="9"/>
      <c r="FX1219" s="9"/>
      <c r="FY1219" s="9"/>
      <c r="FZ1219" s="9"/>
      <c r="GA1219" s="9"/>
      <c r="GB1219" s="9"/>
      <c r="GC1219" s="9"/>
      <c r="GD1219" s="9"/>
      <c r="GE1219" s="9"/>
      <c r="GF1219" s="9"/>
      <c r="GG1219" s="9"/>
      <c r="GH1219" s="9"/>
      <c r="GI1219" s="9"/>
      <c r="GJ1219" s="9"/>
      <c r="GK1219" s="9"/>
      <c r="GL1219" s="9"/>
      <c r="GM1219" s="9"/>
      <c r="GN1219" s="9"/>
      <c r="GO1219" s="9"/>
      <c r="GP1219" s="9"/>
      <c r="GQ1219" s="9"/>
      <c r="GR1219" s="9"/>
      <c r="GS1219" s="9"/>
      <c r="GT1219" s="9"/>
      <c r="GU1219" s="9"/>
      <c r="GV1219" s="9"/>
      <c r="GW1219" s="9"/>
      <c r="GX1219" s="9"/>
      <c r="GY1219" s="9"/>
      <c r="GZ1219" s="9"/>
      <c r="HA1219" s="9"/>
      <c r="HB1219" s="9"/>
      <c r="HC1219" s="9"/>
      <c r="HD1219" s="9"/>
      <c r="HE1219" s="9"/>
      <c r="HF1219" s="9"/>
      <c r="HG1219" s="9"/>
      <c r="HH1219" s="9"/>
      <c r="HI1219" s="9"/>
      <c r="HJ1219" s="9"/>
      <c r="HK1219" s="9"/>
      <c r="HL1219" s="9"/>
      <c r="HM1219" s="9"/>
      <c r="HN1219" s="9"/>
      <c r="HO1219" s="9"/>
      <c r="HP1219" s="9"/>
      <c r="HQ1219" s="9"/>
      <c r="HR1219" s="9"/>
      <c r="HS1219" s="9"/>
      <c r="HT1219" s="9"/>
      <c r="HU1219" s="9"/>
      <c r="HV1219" s="9"/>
      <c r="HW1219" s="9"/>
      <c r="HX1219" s="9"/>
      <c r="HY1219" s="9"/>
      <c r="HZ1219" s="9"/>
      <c r="IA1219" s="9"/>
      <c r="IB1219" s="9"/>
      <c r="IC1219" s="9"/>
      <c r="ID1219" s="9"/>
      <c r="IE1219" s="9"/>
      <c r="IF1219" s="9"/>
      <c r="IG1219" s="9"/>
      <c r="IH1219" s="9"/>
      <c r="II1219" s="9"/>
      <c r="IJ1219" s="9"/>
      <c r="IK1219" s="9"/>
      <c r="IL1219" s="9"/>
      <c r="IM1219" s="9"/>
      <c r="IN1219" s="9"/>
      <c r="IO1219" s="9"/>
      <c r="IP1219" s="9"/>
      <c r="IQ1219" s="9"/>
      <c r="IR1219" s="9"/>
      <c r="IS1219" s="9"/>
      <c r="IT1219" s="9"/>
      <c r="IU1219" s="9"/>
      <c r="IV1219" s="9"/>
      <c r="IW1219" s="9"/>
      <c r="IX1219" s="9"/>
      <c r="IY1219" s="9"/>
      <c r="IZ1219" s="9"/>
      <c r="JA1219" s="9"/>
      <c r="JB1219" s="9"/>
      <c r="JC1219" s="9"/>
      <c r="JD1219" s="9"/>
      <c r="JE1219" s="9"/>
      <c r="JF1219" s="9"/>
      <c r="JG1219" s="9"/>
      <c r="JH1219" s="9"/>
      <c r="JI1219" s="9"/>
      <c r="JJ1219" s="9"/>
      <c r="JK1219" s="9"/>
      <c r="JL1219" s="9"/>
      <c r="JM1219" s="9"/>
      <c r="JN1219" s="9"/>
      <c r="JO1219" s="9"/>
      <c r="JP1219" s="9"/>
      <c r="JQ1219" s="9"/>
      <c r="JR1219" s="9"/>
      <c r="JS1219" s="9"/>
      <c r="JT1219" s="9"/>
      <c r="JU1219" s="9"/>
      <c r="JV1219" s="9"/>
      <c r="JW1219" s="9"/>
      <c r="JX1219" s="9"/>
      <c r="JY1219" s="9"/>
      <c r="JZ1219" s="9"/>
      <c r="KA1219" s="9"/>
      <c r="KB1219" s="9"/>
      <c r="KC1219" s="9"/>
      <c r="KD1219" s="9"/>
      <c r="KE1219" s="9"/>
      <c r="KF1219" s="9"/>
      <c r="KG1219" s="9"/>
      <c r="KH1219" s="9"/>
      <c r="KI1219" s="9"/>
      <c r="KJ1219" s="9"/>
      <c r="KK1219" s="9"/>
      <c r="KL1219" s="9"/>
      <c r="KM1219" s="9"/>
      <c r="KN1219" s="9"/>
      <c r="KO1219" s="9"/>
      <c r="KP1219" s="9"/>
      <c r="KQ1219" s="9"/>
      <c r="KR1219" s="9"/>
      <c r="KS1219" s="9"/>
      <c r="KT1219" s="9"/>
      <c r="KU1219" s="9"/>
      <c r="KV1219" s="9"/>
      <c r="KW1219" s="9"/>
      <c r="KX1219" s="9"/>
      <c r="KY1219" s="9"/>
      <c r="KZ1219" s="9"/>
      <c r="LA1219" s="9"/>
      <c r="LB1219" s="9"/>
      <c r="LC1219" s="9"/>
      <c r="LD1219" s="9"/>
      <c r="LE1219" s="9"/>
      <c r="LF1219" s="9"/>
      <c r="LG1219" s="9"/>
      <c r="LH1219" s="9"/>
      <c r="LI1219" s="9"/>
      <c r="LJ1219" s="9"/>
      <c r="LK1219" s="9"/>
      <c r="LL1219" s="9"/>
      <c r="LM1219" s="9"/>
      <c r="LN1219" s="9"/>
      <c r="LO1219" s="9"/>
      <c r="LP1219" s="9"/>
      <c r="LQ1219" s="9"/>
      <c r="LR1219" s="9"/>
      <c r="LS1219" s="9"/>
      <c r="LT1219" s="9"/>
      <c r="LU1219" s="9"/>
      <c r="LV1219" s="9"/>
      <c r="LW1219" s="9"/>
      <c r="LX1219" s="9"/>
      <c r="LY1219" s="9"/>
      <c r="LZ1219" s="9"/>
      <c r="MA1219" s="9"/>
      <c r="MB1219" s="9"/>
      <c r="MC1219" s="9"/>
      <c r="MD1219" s="9"/>
      <c r="ME1219" s="9"/>
      <c r="MF1219" s="9"/>
      <c r="MG1219" s="9"/>
      <c r="MH1219" s="9"/>
      <c r="MI1219" s="9"/>
      <c r="MJ1219" s="9"/>
      <c r="MK1219" s="9"/>
      <c r="ML1219" s="9"/>
      <c r="MM1219" s="9"/>
      <c r="MN1219" s="9"/>
      <c r="MO1219" s="9"/>
      <c r="MP1219" s="9"/>
      <c r="MQ1219" s="9"/>
      <c r="MR1219" s="9"/>
      <c r="MS1219" s="9"/>
      <c r="MT1219" s="9"/>
      <c r="MU1219" s="9"/>
      <c r="MV1219" s="9"/>
      <c r="MW1219" s="9"/>
      <c r="MX1219" s="9"/>
      <c r="MY1219" s="9"/>
      <c r="MZ1219" s="9"/>
      <c r="NA1219" s="9"/>
      <c r="NB1219" s="9"/>
      <c r="NC1219" s="9"/>
      <c r="ND1219" s="9"/>
      <c r="NE1219" s="9"/>
      <c r="NF1219" s="9"/>
      <c r="NG1219" s="9"/>
      <c r="NH1219" s="9"/>
      <c r="NI1219" s="9"/>
      <c r="NJ1219" s="9"/>
      <c r="NK1219" s="9"/>
      <c r="NL1219" s="9"/>
      <c r="NM1219" s="9"/>
      <c r="NN1219" s="9"/>
      <c r="NO1219" s="9"/>
      <c r="NP1219" s="9"/>
      <c r="NQ1219" s="9"/>
      <c r="NR1219" s="9"/>
      <c r="NS1219" s="9"/>
      <c r="NT1219" s="9"/>
      <c r="NU1219" s="9"/>
      <c r="NV1219" s="9"/>
      <c r="NW1219" s="9"/>
      <c r="NX1219" s="9"/>
      <c r="NY1219" s="9"/>
      <c r="NZ1219" s="9"/>
      <c r="OA1219" s="9"/>
      <c r="OB1219" s="9"/>
      <c r="OC1219" s="9"/>
      <c r="OD1219" s="9"/>
      <c r="OE1219" s="9"/>
      <c r="OF1219" s="9"/>
      <c r="OG1219" s="9"/>
      <c r="OH1219" s="9"/>
      <c r="OI1219" s="9"/>
      <c r="OJ1219" s="9"/>
      <c r="OK1219" s="9"/>
      <c r="OL1219" s="9"/>
      <c r="OM1219" s="9"/>
      <c r="ON1219" s="9"/>
      <c r="OO1219" s="9"/>
      <c r="OP1219" s="9"/>
      <c r="OQ1219" s="9"/>
      <c r="OR1219" s="9"/>
      <c r="OS1219" s="9"/>
      <c r="OT1219" s="9"/>
      <c r="OU1219" s="9"/>
      <c r="OV1219" s="9"/>
      <c r="OW1219" s="9"/>
      <c r="OX1219" s="9"/>
      <c r="OY1219" s="9"/>
      <c r="OZ1219" s="9"/>
      <c r="PA1219" s="9"/>
      <c r="PB1219" s="9"/>
      <c r="PC1219" s="9"/>
      <c r="PD1219" s="9"/>
      <c r="PE1219" s="9"/>
      <c r="PF1219" s="9"/>
      <c r="PG1219" s="9"/>
      <c r="PH1219" s="9"/>
      <c r="PI1219" s="9"/>
      <c r="PJ1219" s="9"/>
      <c r="PK1219" s="9"/>
      <c r="PL1219" s="9"/>
      <c r="PM1219" s="9"/>
      <c r="PN1219" s="9"/>
      <c r="PO1219" s="9"/>
      <c r="PP1219" s="9"/>
      <c r="PQ1219" s="9"/>
      <c r="PR1219" s="9"/>
      <c r="PS1219" s="9"/>
      <c r="PT1219" s="9"/>
      <c r="PU1219" s="9"/>
      <c r="PV1219" s="9"/>
      <c r="PW1219" s="9"/>
      <c r="PX1219" s="9"/>
      <c r="PY1219" s="9"/>
      <c r="PZ1219" s="9"/>
      <c r="QA1219" s="9"/>
      <c r="QB1219" s="9"/>
      <c r="QC1219" s="9"/>
      <c r="QD1219" s="9"/>
      <c r="QE1219" s="9"/>
      <c r="QF1219" s="9"/>
      <c r="QG1219" s="9"/>
      <c r="QH1219" s="9"/>
      <c r="QI1219" s="9"/>
      <c r="QJ1219" s="9"/>
      <c r="QK1219" s="9"/>
      <c r="QL1219" s="9"/>
      <c r="QM1219" s="9"/>
      <c r="QN1219" s="9"/>
      <c r="QO1219" s="9"/>
      <c r="QP1219" s="9"/>
      <c r="QQ1219" s="9"/>
      <c r="QR1219" s="9"/>
      <c r="QS1219" s="9"/>
      <c r="QT1219" s="9"/>
      <c r="QU1219" s="9"/>
      <c r="QV1219" s="9"/>
      <c r="QW1219" s="9"/>
      <c r="QX1219" s="9"/>
      <c r="QY1219" s="9"/>
      <c r="QZ1219" s="9"/>
      <c r="RA1219" s="9"/>
      <c r="RB1219" s="9"/>
      <c r="RC1219" s="9"/>
      <c r="RD1219" s="9"/>
      <c r="RE1219" s="9"/>
      <c r="RF1219" s="9"/>
      <c r="RG1219" s="9"/>
      <c r="RH1219" s="9"/>
      <c r="RI1219" s="9"/>
      <c r="RJ1219" s="9"/>
      <c r="RK1219" s="9"/>
      <c r="RL1219" s="9"/>
      <c r="RM1219" s="9"/>
      <c r="RN1219" s="9"/>
      <c r="RO1219" s="9"/>
      <c r="RP1219" s="9"/>
      <c r="RQ1219" s="9"/>
      <c r="RR1219" s="9"/>
      <c r="RS1219" s="9"/>
      <c r="RT1219" s="9"/>
      <c r="RU1219" s="9"/>
      <c r="RV1219" s="9"/>
      <c r="RW1219" s="9"/>
      <c r="RX1219" s="9"/>
      <c r="RY1219" s="9"/>
      <c r="RZ1219" s="9"/>
      <c r="SA1219" s="9"/>
      <c r="SB1219" s="9"/>
      <c r="SC1219" s="9"/>
      <c r="SD1219" s="9"/>
      <c r="SE1219" s="9"/>
      <c r="SF1219" s="9"/>
      <c r="SG1219" s="9"/>
      <c r="SH1219" s="9"/>
      <c r="SI1219" s="9"/>
      <c r="SJ1219" s="9"/>
      <c r="SK1219" s="9"/>
      <c r="SL1219" s="9"/>
      <c r="SM1219" s="9"/>
      <c r="SN1219" s="9"/>
      <c r="SO1219" s="9"/>
      <c r="SP1219" s="9"/>
      <c r="SQ1219" s="9"/>
      <c r="SR1219" s="9"/>
      <c r="SS1219" s="9"/>
      <c r="ST1219" s="9"/>
      <c r="SU1219" s="9"/>
      <c r="SV1219" s="9"/>
      <c r="SW1219" s="9"/>
      <c r="SX1219" s="9"/>
      <c r="SY1219" s="9"/>
      <c r="SZ1219" s="9"/>
      <c r="TA1219" s="9"/>
      <c r="TB1219" s="9"/>
      <c r="TC1219" s="9"/>
      <c r="TD1219" s="9"/>
      <c r="TE1219" s="9"/>
      <c r="TF1219" s="9"/>
      <c r="TG1219" s="9"/>
      <c r="TH1219" s="9"/>
      <c r="TI1219" s="9"/>
      <c r="TJ1219" s="9"/>
      <c r="TK1219" s="9"/>
      <c r="TL1219" s="9"/>
      <c r="TM1219" s="9"/>
      <c r="TN1219" s="9"/>
      <c r="TO1219" s="9"/>
      <c r="TP1219" s="9"/>
      <c r="TQ1219" s="9"/>
      <c r="TR1219" s="9"/>
      <c r="TS1219" s="9"/>
      <c r="TT1219" s="9"/>
      <c r="TU1219" s="9"/>
      <c r="TV1219" s="9"/>
      <c r="TW1219" s="9"/>
      <c r="TX1219" s="9"/>
      <c r="TY1219" s="9"/>
      <c r="TZ1219" s="9"/>
      <c r="UA1219" s="9"/>
      <c r="UB1219" s="9"/>
      <c r="UC1219" s="9"/>
      <c r="UD1219" s="9"/>
      <c r="UE1219" s="9"/>
      <c r="UF1219" s="9"/>
      <c r="UG1219" s="9"/>
      <c r="UH1219" s="9"/>
      <c r="UI1219" s="9"/>
      <c r="UJ1219" s="9"/>
      <c r="UK1219" s="9"/>
      <c r="UL1219" s="9"/>
      <c r="UM1219" s="9"/>
      <c r="UN1219" s="9"/>
      <c r="UO1219" s="9"/>
      <c r="UP1219" s="9"/>
      <c r="UQ1219" s="9"/>
      <c r="UR1219" s="9"/>
      <c r="US1219" s="9"/>
      <c r="UT1219" s="9"/>
      <c r="UU1219" s="9"/>
      <c r="UV1219" s="9"/>
      <c r="UW1219" s="9"/>
      <c r="UX1219" s="9"/>
      <c r="UY1219" s="9"/>
      <c r="UZ1219" s="9"/>
      <c r="VA1219" s="9"/>
      <c r="VB1219" s="9"/>
      <c r="VC1219" s="9"/>
      <c r="VD1219" s="9"/>
      <c r="VE1219" s="9"/>
      <c r="VF1219" s="9"/>
      <c r="VG1219" s="9"/>
      <c r="VH1219" s="9"/>
      <c r="VI1219" s="9"/>
      <c r="VJ1219" s="9"/>
      <c r="VK1219" s="9"/>
      <c r="VL1219" s="9"/>
      <c r="VM1219" s="9"/>
      <c r="VN1219" s="9"/>
      <c r="VO1219" s="9"/>
      <c r="VP1219" s="9"/>
      <c r="VQ1219" s="9"/>
      <c r="VR1219" s="9"/>
      <c r="VS1219" s="9"/>
      <c r="VT1219" s="9"/>
      <c r="VU1219" s="9"/>
      <c r="VV1219" s="9"/>
      <c r="VW1219" s="9"/>
      <c r="VX1219" s="9"/>
      <c r="VY1219" s="9"/>
      <c r="VZ1219" s="9"/>
      <c r="WA1219" s="9"/>
      <c r="WB1219" s="9"/>
      <c r="WC1219" s="9"/>
      <c r="WD1219" s="9"/>
      <c r="WE1219" s="9"/>
      <c r="WF1219" s="9"/>
      <c r="WG1219" s="9"/>
      <c r="WH1219" s="9"/>
      <c r="WI1219" s="9"/>
      <c r="WJ1219" s="9"/>
      <c r="WK1219" s="9"/>
      <c r="WL1219" s="9"/>
      <c r="WM1219" s="9"/>
      <c r="WN1219" s="9"/>
      <c r="WO1219" s="9"/>
      <c r="WP1219" s="9"/>
      <c r="WQ1219" s="9"/>
      <c r="WR1219" s="9"/>
      <c r="WS1219" s="9"/>
      <c r="WT1219" s="9"/>
      <c r="WU1219" s="9"/>
      <c r="WV1219" s="9"/>
      <c r="WW1219" s="9"/>
      <c r="WX1219" s="9"/>
      <c r="WY1219" s="9"/>
      <c r="WZ1219" s="9"/>
      <c r="XA1219" s="9"/>
      <c r="XB1219" s="9"/>
      <c r="XC1219" s="9"/>
      <c r="XD1219" s="9"/>
      <c r="XE1219" s="9"/>
      <c r="XF1219" s="9"/>
      <c r="XG1219" s="9"/>
      <c r="XH1219" s="9"/>
      <c r="XI1219" s="9"/>
      <c r="XJ1219" s="9"/>
      <c r="XK1219" s="9"/>
      <c r="XL1219" s="9"/>
      <c r="XM1219" s="9"/>
      <c r="XN1219" s="9"/>
      <c r="XO1219" s="9"/>
      <c r="XP1219" s="9"/>
      <c r="XQ1219" s="9"/>
      <c r="XR1219" s="9"/>
      <c r="XS1219" s="9"/>
      <c r="XT1219" s="9"/>
      <c r="XU1219" s="9"/>
      <c r="XV1219" s="9"/>
      <c r="XW1219" s="9"/>
      <c r="XX1219" s="9"/>
      <c r="XY1219" s="9"/>
      <c r="XZ1219" s="9"/>
      <c r="YA1219" s="9"/>
      <c r="YB1219" s="9"/>
      <c r="YC1219" s="9"/>
      <c r="YD1219" s="9"/>
      <c r="YE1219" s="9"/>
      <c r="YF1219" s="9"/>
      <c r="YG1219" s="9"/>
      <c r="YH1219" s="9"/>
      <c r="YI1219" s="9"/>
      <c r="YJ1219" s="9"/>
      <c r="YK1219" s="9"/>
      <c r="YL1219" s="9"/>
      <c r="YM1219" s="9"/>
      <c r="YN1219" s="9"/>
      <c r="YO1219" s="9"/>
      <c r="YP1219" s="9"/>
      <c r="YQ1219" s="9"/>
      <c r="YR1219" s="9"/>
      <c r="YS1219" s="9"/>
      <c r="YT1219" s="9"/>
      <c r="YU1219" s="9"/>
      <c r="YV1219" s="9"/>
      <c r="YW1219" s="9"/>
      <c r="YX1219" s="9"/>
      <c r="YY1219" s="9"/>
      <c r="YZ1219" s="9"/>
      <c r="ZA1219" s="9"/>
      <c r="ZB1219" s="9"/>
      <c r="ZC1219" s="9"/>
      <c r="ZD1219" s="9"/>
      <c r="ZE1219" s="9"/>
      <c r="ZF1219" s="9"/>
      <c r="ZG1219" s="9"/>
      <c r="ZH1219" s="9"/>
      <c r="ZI1219" s="9"/>
      <c r="ZJ1219" s="9"/>
      <c r="ZK1219" s="9"/>
      <c r="ZL1219" s="9"/>
      <c r="ZM1219" s="9"/>
      <c r="ZN1219" s="9"/>
      <c r="ZO1219" s="9"/>
      <c r="ZP1219" s="9"/>
      <c r="ZQ1219" s="9"/>
      <c r="ZR1219" s="9"/>
      <c r="ZS1219" s="9"/>
      <c r="ZT1219" s="9"/>
      <c r="ZU1219" s="9"/>
      <c r="ZV1219" s="9"/>
      <c r="ZW1219" s="9"/>
      <c r="ZX1219" s="9"/>
      <c r="ZY1219" s="9"/>
      <c r="ZZ1219" s="9"/>
      <c r="AAA1219" s="9"/>
      <c r="AAB1219" s="9"/>
      <c r="AAC1219" s="9"/>
      <c r="AAD1219" s="9"/>
      <c r="AAE1219" s="9"/>
      <c r="AAF1219" s="9"/>
      <c r="AAG1219" s="9"/>
      <c r="AAH1219" s="9"/>
      <c r="AAI1219" s="9"/>
      <c r="AAJ1219" s="9"/>
      <c r="AAK1219" s="9"/>
      <c r="AAL1219" s="9"/>
      <c r="AAM1219" s="9"/>
      <c r="AAN1219" s="9"/>
      <c r="AAO1219" s="9"/>
      <c r="AAP1219" s="9"/>
      <c r="AAQ1219" s="9"/>
      <c r="AAR1219" s="9"/>
      <c r="AAS1219" s="9"/>
      <c r="AAT1219" s="9"/>
      <c r="AAU1219" s="9"/>
      <c r="AAV1219" s="9"/>
      <c r="AAW1219" s="9"/>
      <c r="AAX1219" s="9"/>
      <c r="AAY1219" s="9"/>
      <c r="AAZ1219" s="9"/>
      <c r="ABA1219" s="9"/>
      <c r="ABB1219" s="9"/>
      <c r="ABC1219" s="9"/>
      <c r="ABD1219" s="9"/>
      <c r="ABE1219" s="9"/>
      <c r="ABF1219" s="9"/>
      <c r="ABG1219" s="9"/>
      <c r="ABH1219" s="9"/>
      <c r="ABI1219" s="9"/>
      <c r="ABJ1219" s="9"/>
      <c r="ABK1219" s="9"/>
      <c r="ABL1219" s="9"/>
      <c r="ABM1219" s="9"/>
      <c r="ABN1219" s="9"/>
      <c r="ABO1219" s="9"/>
      <c r="ABP1219" s="9"/>
      <c r="ABQ1219" s="9"/>
      <c r="ABR1219" s="9"/>
      <c r="ABS1219" s="9"/>
      <c r="ABT1219" s="9"/>
      <c r="ABU1219" s="9"/>
      <c r="ABV1219" s="9"/>
      <c r="ABW1219" s="9"/>
      <c r="ABX1219" s="9"/>
      <c r="ABY1219" s="9"/>
      <c r="ABZ1219" s="9"/>
      <c r="ACA1219" s="9"/>
      <c r="ACB1219" s="9"/>
      <c r="ACC1219" s="9"/>
      <c r="ACD1219" s="9"/>
      <c r="ACE1219" s="9"/>
      <c r="ACF1219" s="9"/>
      <c r="ACG1219" s="9"/>
      <c r="ACH1219" s="9"/>
      <c r="ACI1219" s="9"/>
      <c r="ACJ1219" s="9"/>
      <c r="ACK1219" s="9"/>
      <c r="ACL1219" s="9"/>
      <c r="ACM1219" s="9"/>
      <c r="ACN1219" s="9"/>
      <c r="ACO1219" s="9"/>
      <c r="ACP1219" s="9"/>
      <c r="ACQ1219" s="9"/>
      <c r="ACR1219" s="9"/>
      <c r="ACS1219" s="9"/>
      <c r="ACT1219" s="9"/>
      <c r="ACU1219" s="9"/>
      <c r="ACV1219" s="9"/>
      <c r="ACW1219" s="9"/>
      <c r="ACX1219" s="9"/>
      <c r="ACY1219" s="9"/>
      <c r="ACZ1219" s="9"/>
      <c r="ADA1219" s="9"/>
      <c r="ADB1219" s="9"/>
      <c r="ADC1219" s="9"/>
      <c r="ADD1219" s="9"/>
      <c r="ADE1219" s="9"/>
      <c r="ADF1219" s="9"/>
      <c r="ADG1219" s="9"/>
      <c r="ADH1219" s="9"/>
      <c r="ADI1219" s="9"/>
      <c r="ADJ1219" s="9"/>
      <c r="ADK1219" s="9"/>
      <c r="ADL1219" s="9"/>
      <c r="ADM1219" s="9"/>
      <c r="ADN1219" s="9"/>
      <c r="ADO1219" s="9"/>
      <c r="ADP1219" s="9"/>
      <c r="ADQ1219" s="9"/>
      <c r="ADR1219" s="9"/>
      <c r="ADS1219" s="9"/>
      <c r="ADT1219" s="9"/>
      <c r="ADU1219" s="9"/>
      <c r="ADV1219" s="9"/>
      <c r="ADW1219" s="9"/>
      <c r="ADX1219" s="9"/>
      <c r="ADY1219" s="9"/>
      <c r="ADZ1219" s="9"/>
      <c r="AEA1219" s="9"/>
      <c r="AEB1219" s="9"/>
      <c r="AEC1219" s="9"/>
      <c r="AED1219" s="9"/>
      <c r="AEE1219" s="9"/>
      <c r="AEF1219" s="9"/>
      <c r="AEG1219" s="9"/>
      <c r="AEH1219" s="9"/>
      <c r="AEI1219" s="9"/>
      <c r="AEJ1219" s="9"/>
      <c r="AEK1219" s="9"/>
      <c r="AEL1219" s="9"/>
      <c r="AEM1219" s="9"/>
      <c r="AEN1219" s="9"/>
      <c r="AEO1219" s="9"/>
      <c r="AEP1219" s="9"/>
      <c r="AEQ1219" s="9"/>
      <c r="AER1219" s="9"/>
      <c r="AES1219" s="9"/>
      <c r="AET1219" s="9"/>
      <c r="AEU1219" s="9"/>
      <c r="AEV1219" s="9"/>
      <c r="AEW1219" s="9"/>
      <c r="AEX1219" s="9"/>
      <c r="AEY1219" s="9"/>
      <c r="AEZ1219" s="9"/>
      <c r="AFA1219" s="9"/>
      <c r="AFB1219" s="9"/>
      <c r="AFC1219" s="9"/>
      <c r="AFD1219" s="9"/>
      <c r="AFE1219" s="9"/>
      <c r="AFF1219" s="9"/>
      <c r="AFG1219" s="9"/>
      <c r="AFH1219" s="9"/>
      <c r="AFI1219" s="9"/>
      <c r="AFJ1219" s="9"/>
      <c r="AFK1219" s="9"/>
      <c r="AFL1219" s="9"/>
      <c r="AFM1219" s="9"/>
      <c r="AFN1219" s="9"/>
      <c r="AFO1219" s="9"/>
      <c r="AFP1219" s="9"/>
      <c r="AFQ1219" s="9"/>
      <c r="AFR1219" s="9"/>
      <c r="AFS1219" s="9"/>
      <c r="AFT1219" s="9"/>
      <c r="AFU1219" s="9"/>
      <c r="AFV1219" s="9"/>
      <c r="AFW1219" s="9"/>
      <c r="AFX1219" s="9"/>
      <c r="AFY1219" s="9"/>
      <c r="AFZ1219" s="9"/>
      <c r="AGA1219" s="9"/>
      <c r="AGB1219" s="9"/>
      <c r="AGC1219" s="9"/>
      <c r="AGD1219" s="9"/>
      <c r="AGE1219" s="9"/>
      <c r="AGF1219" s="9"/>
      <c r="AGG1219" s="9"/>
      <c r="AGH1219" s="9"/>
      <c r="AGI1219" s="9"/>
      <c r="AGJ1219" s="9"/>
      <c r="AGK1219" s="9"/>
      <c r="AGL1219" s="9"/>
      <c r="AGM1219" s="9"/>
      <c r="AGN1219" s="9"/>
      <c r="AGO1219" s="9"/>
      <c r="AGP1219" s="9"/>
      <c r="AGQ1219" s="9"/>
      <c r="AGR1219" s="9"/>
      <c r="AGS1219" s="9"/>
      <c r="AGT1219" s="9"/>
      <c r="AGU1219" s="9"/>
      <c r="AGV1219" s="9"/>
      <c r="AGW1219" s="9"/>
      <c r="AGX1219" s="9"/>
      <c r="AGY1219" s="9"/>
      <c r="AGZ1219" s="9"/>
      <c r="AHA1219" s="9"/>
      <c r="AHB1219" s="9"/>
      <c r="AHC1219" s="9"/>
      <c r="AHD1219" s="9"/>
      <c r="AHE1219" s="9"/>
      <c r="AHF1219" s="9"/>
      <c r="AHG1219" s="9"/>
      <c r="AHH1219" s="9"/>
      <c r="AHI1219" s="9"/>
      <c r="AHJ1219" s="9"/>
      <c r="AHK1219" s="9"/>
      <c r="AHL1219" s="9"/>
      <c r="AHM1219" s="9"/>
      <c r="AHN1219" s="9"/>
      <c r="AHO1219" s="9"/>
      <c r="AHP1219" s="9"/>
      <c r="AHQ1219" s="9"/>
      <c r="AHR1219" s="9"/>
      <c r="AHS1219" s="9"/>
      <c r="AHT1219" s="9"/>
      <c r="AHU1219" s="9"/>
      <c r="AHV1219" s="9"/>
      <c r="AHW1219" s="9"/>
      <c r="AHX1219" s="9"/>
      <c r="AHY1219" s="9"/>
      <c r="AHZ1219" s="9"/>
      <c r="AIA1219" s="9"/>
      <c r="AIB1219" s="9"/>
      <c r="AIC1219" s="9"/>
      <c r="AID1219" s="9"/>
      <c r="AIE1219" s="9"/>
      <c r="AIF1219" s="9"/>
      <c r="AIG1219" s="9"/>
      <c r="AIH1219" s="9"/>
      <c r="AII1219" s="9"/>
      <c r="AIJ1219" s="9"/>
      <c r="AIK1219" s="9"/>
      <c r="AIL1219" s="9"/>
      <c r="AIM1219" s="9"/>
      <c r="AIN1219" s="9"/>
      <c r="AIO1219" s="9"/>
      <c r="AIP1219" s="9"/>
      <c r="AIQ1219" s="9"/>
      <c r="AIR1219" s="9"/>
      <c r="AIS1219" s="9"/>
      <c r="AIT1219" s="9"/>
      <c r="AIU1219" s="9"/>
      <c r="AIV1219" s="9"/>
      <c r="AIW1219" s="9"/>
      <c r="AIX1219" s="9"/>
      <c r="AIY1219" s="9"/>
      <c r="AIZ1219" s="9"/>
      <c r="AJA1219" s="9"/>
      <c r="AJB1219" s="9"/>
      <c r="AJC1219" s="9"/>
      <c r="AJD1219" s="9"/>
      <c r="AJE1219" s="9"/>
      <c r="AJF1219" s="9"/>
      <c r="AJG1219" s="9"/>
      <c r="AJH1219" s="9"/>
      <c r="AJI1219" s="9"/>
      <c r="AJJ1219" s="9"/>
      <c r="AJK1219" s="9"/>
      <c r="AJL1219" s="9"/>
      <c r="AJM1219" s="9"/>
      <c r="AJN1219" s="9"/>
      <c r="AJO1219" s="9"/>
      <c r="AJP1219" s="9"/>
      <c r="AJQ1219" s="9"/>
      <c r="AJR1219" s="9"/>
      <c r="AJS1219" s="9"/>
      <c r="AJT1219" s="9"/>
      <c r="AJU1219" s="9"/>
      <c r="AJV1219" s="9"/>
      <c r="AJW1219" s="9"/>
      <c r="AJX1219" s="9"/>
      <c r="AJY1219" s="9"/>
      <c r="AJZ1219" s="9"/>
      <c r="AKA1219" s="9"/>
      <c r="AKB1219" s="9"/>
      <c r="AKC1219" s="9"/>
      <c r="AKD1219" s="9"/>
      <c r="AKE1219" s="9"/>
      <c r="AKF1219" s="9"/>
      <c r="AKG1219" s="9"/>
      <c r="AKH1219" s="9"/>
      <c r="AKI1219" s="9"/>
      <c r="AKJ1219" s="9"/>
      <c r="AKK1219" s="9"/>
      <c r="AKL1219" s="9"/>
      <c r="AKM1219" s="9"/>
      <c r="AKN1219" s="9"/>
      <c r="AKO1219" s="9"/>
      <c r="AKP1219" s="9"/>
      <c r="AKQ1219" s="9"/>
      <c r="AKR1219" s="9"/>
      <c r="AKS1219" s="9"/>
      <c r="AKT1219" s="9"/>
      <c r="AKU1219" s="9"/>
      <c r="AKV1219" s="9"/>
      <c r="AKW1219" s="9"/>
      <c r="AKX1219" s="9"/>
      <c r="AKY1219" s="9"/>
      <c r="AKZ1219" s="9"/>
      <c r="ALA1219" s="9"/>
      <c r="ALB1219" s="9"/>
      <c r="ALC1219" s="9"/>
      <c r="ALD1219" s="9"/>
      <c r="ALE1219" s="9"/>
      <c r="ALF1219" s="9"/>
      <c r="ALG1219" s="9"/>
      <c r="ALH1219" s="9"/>
      <c r="ALI1219" s="9"/>
      <c r="ALJ1219" s="9"/>
      <c r="ALK1219" s="9"/>
      <c r="ALL1219" s="9"/>
      <c r="ALM1219" s="9"/>
      <c r="ALN1219" s="9"/>
      <c r="ALO1219" s="9"/>
      <c r="ALP1219" s="9"/>
      <c r="ALQ1219" s="9"/>
      <c r="ALR1219" s="9"/>
      <c r="ALS1219" s="9"/>
      <c r="ALT1219" s="9"/>
      <c r="ALU1219" s="9"/>
      <c r="ALV1219" s="9"/>
      <c r="ALW1219" s="9"/>
      <c r="ALX1219" s="9"/>
      <c r="ALY1219" s="9"/>
      <c r="ALZ1219" s="9"/>
      <c r="AMA1219" s="9"/>
      <c r="AMB1219" s="9"/>
      <c r="AMC1219" s="9"/>
      <c r="AMD1219" s="9"/>
      <c r="AME1219" s="9"/>
      <c r="AMF1219" s="9"/>
      <c r="AMG1219" s="9"/>
      <c r="AMH1219" s="9"/>
      <c r="AMI1219" s="9"/>
      <c r="AMJ1219" s="9"/>
      <c r="AMK1219" s="9"/>
      <c r="AML1219" s="9"/>
      <c r="AMM1219" s="9"/>
      <c r="AMN1219" s="9"/>
      <c r="AMO1219" s="9"/>
      <c r="AMP1219" s="9"/>
      <c r="AMQ1219" s="9"/>
      <c r="AMR1219" s="9"/>
      <c r="AMS1219" s="9"/>
      <c r="AMT1219" s="9"/>
      <c r="AMU1219" s="9"/>
      <c r="AMV1219" s="9"/>
      <c r="AMW1219" s="9"/>
      <c r="AMX1219" s="9"/>
      <c r="AMY1219" s="9"/>
      <c r="AMZ1219" s="9"/>
      <c r="ANA1219" s="9"/>
      <c r="ANB1219" s="9"/>
      <c r="ANC1219" s="9"/>
      <c r="AND1219" s="9"/>
      <c r="ANE1219" s="9"/>
      <c r="ANF1219" s="9"/>
      <c r="ANG1219" s="9"/>
      <c r="ANH1219" s="9"/>
      <c r="ANI1219" s="9"/>
      <c r="ANJ1219" s="9"/>
      <c r="ANK1219" s="9"/>
      <c r="ANL1219" s="9"/>
      <c r="ANM1219" s="9"/>
      <c r="ANN1219" s="9"/>
      <c r="ANO1219" s="9"/>
      <c r="ANP1219" s="9"/>
      <c r="ANQ1219" s="9"/>
      <c r="ANR1219" s="9"/>
      <c r="ANS1219" s="9"/>
      <c r="ANT1219" s="9"/>
      <c r="ANU1219" s="9"/>
      <c r="ANV1219" s="9"/>
      <c r="ANW1219" s="9"/>
      <c r="ANX1219" s="9"/>
      <c r="ANY1219" s="9"/>
      <c r="ANZ1219" s="9"/>
      <c r="AOA1219" s="9"/>
      <c r="AOB1219" s="9"/>
      <c r="AOC1219" s="9"/>
      <c r="AOD1219" s="9"/>
      <c r="AOE1219" s="9"/>
      <c r="AOF1219" s="9"/>
      <c r="AOG1219" s="9"/>
      <c r="AOH1219" s="9"/>
      <c r="AOI1219" s="9"/>
      <c r="AOJ1219" s="9"/>
      <c r="AOK1219" s="9"/>
      <c r="AOL1219" s="9"/>
      <c r="AOM1219" s="9"/>
      <c r="AON1219" s="9"/>
      <c r="AOO1219" s="9"/>
      <c r="AOP1219" s="9"/>
      <c r="AOQ1219" s="9"/>
      <c r="AOR1219" s="9"/>
      <c r="AOS1219" s="9"/>
      <c r="AOT1219" s="9"/>
      <c r="AOU1219" s="9"/>
      <c r="AOV1219" s="9"/>
      <c r="AOW1219" s="9"/>
      <c r="AOX1219" s="9"/>
      <c r="AOY1219" s="9"/>
      <c r="AOZ1219" s="9"/>
      <c r="APA1219" s="9"/>
      <c r="APB1219" s="9"/>
      <c r="APC1219" s="9"/>
      <c r="APD1219" s="9"/>
      <c r="APE1219" s="9"/>
      <c r="APF1219" s="9"/>
      <c r="APG1219" s="9"/>
      <c r="APH1219" s="9"/>
      <c r="API1219" s="9"/>
      <c r="APJ1219" s="9"/>
      <c r="APK1219" s="9"/>
      <c r="APL1219" s="9"/>
      <c r="APM1219" s="9"/>
      <c r="APN1219" s="9"/>
      <c r="APO1219" s="9"/>
      <c r="APP1219" s="9"/>
      <c r="APQ1219" s="9"/>
      <c r="APR1219" s="9"/>
      <c r="APS1219" s="9"/>
      <c r="APT1219" s="9"/>
      <c r="APU1219" s="9"/>
      <c r="APV1219" s="9"/>
      <c r="APW1219" s="9"/>
      <c r="APX1219" s="9"/>
      <c r="APY1219" s="9"/>
      <c r="APZ1219" s="9"/>
      <c r="AQA1219" s="9"/>
      <c r="AQB1219" s="9"/>
      <c r="AQC1219" s="9"/>
      <c r="AQD1219" s="9"/>
      <c r="AQE1219" s="9"/>
      <c r="AQF1219" s="9"/>
      <c r="AQG1219" s="9"/>
      <c r="AQH1219" s="9"/>
      <c r="AQI1219" s="9"/>
      <c r="AQJ1219" s="9"/>
      <c r="AQK1219" s="9"/>
      <c r="AQL1219" s="9"/>
      <c r="AQM1219" s="9"/>
      <c r="AQN1219" s="9"/>
      <c r="AQO1219" s="9"/>
      <c r="AQP1219" s="9"/>
      <c r="AQQ1219" s="9"/>
      <c r="AQR1219" s="9"/>
      <c r="AQS1219" s="9"/>
      <c r="AQT1219" s="9"/>
      <c r="AQU1219" s="9"/>
      <c r="AQV1219" s="9"/>
      <c r="AQW1219" s="9"/>
      <c r="AQX1219" s="9"/>
      <c r="AQY1219" s="9"/>
      <c r="AQZ1219" s="9"/>
      <c r="ARA1219" s="9"/>
      <c r="ARB1219" s="9"/>
      <c r="ARC1219" s="9"/>
      <c r="ARD1219" s="9"/>
      <c r="ARE1219" s="9"/>
      <c r="ARF1219" s="9"/>
      <c r="ARG1219" s="9"/>
      <c r="ARH1219" s="9"/>
      <c r="ARI1219" s="9"/>
      <c r="ARJ1219" s="9"/>
      <c r="ARK1219" s="9"/>
      <c r="ARL1219" s="9"/>
      <c r="ARM1219" s="9"/>
      <c r="ARN1219" s="9"/>
      <c r="ARO1219" s="9"/>
      <c r="ARP1219" s="9"/>
      <c r="ARQ1219" s="9"/>
      <c r="ARR1219" s="9"/>
      <c r="ARS1219" s="9"/>
      <c r="ART1219" s="9"/>
      <c r="ARU1219" s="9"/>
      <c r="ARV1219" s="9"/>
      <c r="ARW1219" s="9"/>
      <c r="ARX1219" s="9"/>
      <c r="ARY1219" s="9"/>
      <c r="ARZ1219" s="9"/>
      <c r="ASA1219" s="9"/>
      <c r="ASB1219" s="9"/>
      <c r="ASC1219" s="9"/>
      <c r="ASD1219" s="9"/>
      <c r="ASE1219" s="9"/>
      <c r="ASF1219" s="9"/>
      <c r="ASG1219" s="9"/>
      <c r="ASH1219" s="9"/>
      <c r="ASI1219" s="9"/>
      <c r="ASJ1219" s="9"/>
      <c r="ASK1219" s="9"/>
      <c r="ASL1219" s="9"/>
      <c r="ASM1219" s="9"/>
      <c r="ASN1219" s="9"/>
      <c r="ASO1219" s="9"/>
      <c r="ASP1219" s="9"/>
      <c r="ASQ1219" s="9"/>
      <c r="ASR1219" s="9"/>
      <c r="ASS1219" s="9"/>
      <c r="AST1219" s="9"/>
      <c r="ASU1219" s="9"/>
      <c r="ASV1219" s="9"/>
      <c r="ASW1219" s="9"/>
      <c r="ASX1219" s="9"/>
      <c r="ASY1219" s="9"/>
      <c r="ASZ1219" s="9"/>
      <c r="ATA1219" s="9"/>
      <c r="ATB1219" s="9"/>
      <c r="ATC1219" s="9"/>
      <c r="ATD1219" s="9"/>
      <c r="ATE1219" s="9"/>
      <c r="ATF1219" s="9"/>
      <c r="ATG1219" s="9"/>
      <c r="ATH1219" s="9"/>
      <c r="ATI1219" s="9"/>
      <c r="ATJ1219" s="9"/>
      <c r="ATK1219" s="9"/>
      <c r="ATL1219" s="9"/>
      <c r="ATM1219" s="9"/>
      <c r="ATN1219" s="9"/>
      <c r="ATO1219" s="9"/>
      <c r="ATP1219" s="9"/>
      <c r="ATQ1219" s="9"/>
      <c r="ATR1219" s="9"/>
      <c r="ATS1219" s="9"/>
      <c r="ATT1219" s="9"/>
      <c r="ATU1219" s="9"/>
      <c r="ATV1219" s="9"/>
      <c r="ATW1219" s="9"/>
      <c r="ATX1219" s="9"/>
      <c r="ATY1219" s="9"/>
      <c r="ATZ1219" s="9"/>
      <c r="AUA1219" s="9"/>
      <c r="AUB1219" s="9"/>
      <c r="AUC1219" s="9"/>
      <c r="AUD1219" s="9"/>
      <c r="AUE1219" s="9"/>
      <c r="AUF1219" s="9"/>
      <c r="AUG1219" s="9"/>
      <c r="AUH1219" s="9"/>
      <c r="AUI1219" s="9"/>
      <c r="AUJ1219" s="9"/>
      <c r="AUK1219" s="9"/>
      <c r="AUL1219" s="9"/>
      <c r="AUM1219" s="9"/>
      <c r="AUN1219" s="9"/>
      <c r="AUO1219" s="9"/>
      <c r="AUP1219" s="9"/>
      <c r="AUQ1219" s="9"/>
      <c r="AUR1219" s="9"/>
      <c r="AUS1219" s="9"/>
      <c r="AUT1219" s="9"/>
      <c r="AUU1219" s="9"/>
      <c r="AUV1219" s="9"/>
      <c r="AUW1219" s="9"/>
      <c r="AUX1219" s="9"/>
      <c r="AUY1219" s="9"/>
      <c r="AUZ1219" s="9"/>
      <c r="AVA1219" s="9"/>
      <c r="AVB1219" s="9"/>
      <c r="AVC1219" s="9"/>
      <c r="AVD1219" s="9"/>
      <c r="AVE1219" s="9"/>
      <c r="AVF1219" s="9"/>
      <c r="AVG1219" s="9"/>
      <c r="AVH1219" s="9"/>
      <c r="AVI1219" s="9"/>
      <c r="AVJ1219" s="9"/>
      <c r="AVK1219" s="9"/>
      <c r="AVL1219" s="9"/>
      <c r="AVM1219" s="9"/>
      <c r="AVN1219" s="9"/>
      <c r="AVO1219" s="9"/>
      <c r="AVP1219" s="9"/>
      <c r="AVQ1219" s="9"/>
      <c r="AVR1219" s="9"/>
      <c r="AVS1219" s="9"/>
      <c r="AVT1219" s="9"/>
      <c r="AVU1219" s="9"/>
      <c r="AVV1219" s="9"/>
      <c r="AVW1219" s="9"/>
      <c r="AVX1219" s="9"/>
      <c r="AVY1219" s="9"/>
      <c r="AVZ1219" s="9"/>
      <c r="AWA1219" s="9"/>
      <c r="AWB1219" s="9"/>
      <c r="AWC1219" s="9"/>
      <c r="AWD1219" s="9"/>
      <c r="AWE1219" s="9"/>
      <c r="AWF1219" s="9"/>
      <c r="AWG1219" s="9"/>
      <c r="AWH1219" s="9"/>
      <c r="AWI1219" s="9"/>
      <c r="AWJ1219" s="9"/>
      <c r="AWK1219" s="9"/>
      <c r="AWL1219" s="9"/>
      <c r="AWM1219" s="9"/>
      <c r="AWN1219" s="9"/>
      <c r="AWO1219" s="9"/>
      <c r="AWP1219" s="9"/>
      <c r="AWQ1219" s="9"/>
      <c r="AWR1219" s="9"/>
      <c r="AWS1219" s="9"/>
      <c r="AWT1219" s="9"/>
      <c r="AWU1219" s="9"/>
      <c r="AWV1219" s="9"/>
      <c r="AWW1219" s="9"/>
      <c r="AWX1219" s="9"/>
      <c r="AWY1219" s="9"/>
      <c r="AWZ1219" s="9"/>
      <c r="AXA1219" s="9"/>
      <c r="AXB1219" s="9"/>
      <c r="AXC1219" s="9"/>
      <c r="AXD1219" s="9"/>
      <c r="AXE1219" s="9"/>
      <c r="AXF1219" s="9"/>
      <c r="AXG1219" s="9"/>
      <c r="AXH1219" s="9"/>
      <c r="AXI1219" s="9"/>
      <c r="AXJ1219" s="9"/>
      <c r="AXK1219" s="9"/>
      <c r="AXL1219" s="9"/>
      <c r="AXM1219" s="9"/>
      <c r="AXN1219" s="9"/>
      <c r="AXO1219" s="9"/>
      <c r="AXP1219" s="9"/>
      <c r="AXQ1219" s="9"/>
      <c r="AXR1219" s="9"/>
      <c r="AXS1219" s="9"/>
      <c r="AXT1219" s="9"/>
      <c r="AXU1219" s="9"/>
      <c r="AXV1219" s="9"/>
      <c r="AXW1219" s="9"/>
      <c r="AXX1219" s="9"/>
      <c r="AXY1219" s="9"/>
      <c r="AXZ1219" s="9"/>
      <c r="AYA1219" s="9"/>
      <c r="AYB1219" s="9"/>
      <c r="AYC1219" s="9"/>
      <c r="AYD1219" s="9"/>
      <c r="AYE1219" s="9"/>
      <c r="AYF1219" s="9"/>
      <c r="AYG1219" s="9"/>
      <c r="AYH1219" s="9"/>
      <c r="AYI1219" s="9"/>
      <c r="AYJ1219" s="9"/>
      <c r="AYK1219" s="9"/>
      <c r="AYL1219" s="9"/>
      <c r="AYM1219" s="9"/>
      <c r="AYN1219" s="9"/>
      <c r="AYO1219" s="9"/>
      <c r="AYP1219" s="9"/>
      <c r="AYQ1219" s="9"/>
      <c r="AYR1219" s="9"/>
      <c r="AYS1219" s="9"/>
      <c r="AYT1219" s="9"/>
      <c r="AYU1219" s="9"/>
      <c r="AYV1219" s="9"/>
      <c r="AYW1219" s="9"/>
      <c r="AYX1219" s="9"/>
      <c r="AYY1219" s="9"/>
      <c r="AYZ1219" s="9"/>
      <c r="AZA1219" s="9"/>
      <c r="AZB1219" s="9"/>
      <c r="AZC1219" s="9"/>
      <c r="AZD1219" s="9"/>
      <c r="AZE1219" s="9"/>
      <c r="AZF1219" s="9"/>
      <c r="AZG1219" s="9"/>
      <c r="AZH1219" s="9"/>
      <c r="AZI1219" s="9"/>
      <c r="AZJ1219" s="9"/>
      <c r="AZK1219" s="9"/>
      <c r="AZL1219" s="9"/>
      <c r="AZM1219" s="9"/>
      <c r="AZN1219" s="9"/>
      <c r="AZO1219" s="9"/>
      <c r="AZP1219" s="9"/>
      <c r="AZQ1219" s="9"/>
      <c r="AZR1219" s="9"/>
      <c r="AZS1219" s="9"/>
      <c r="AZT1219" s="9"/>
      <c r="AZU1219" s="9"/>
      <c r="AZV1219" s="9"/>
      <c r="AZW1219" s="9"/>
      <c r="AZX1219" s="9"/>
      <c r="AZY1219" s="9"/>
      <c r="AZZ1219" s="9"/>
      <c r="BAA1219" s="9"/>
      <c r="BAB1219" s="9"/>
      <c r="BAC1219" s="9"/>
      <c r="BAD1219" s="9"/>
      <c r="BAE1219" s="9"/>
      <c r="BAF1219" s="9"/>
      <c r="BAG1219" s="9"/>
      <c r="BAH1219" s="9"/>
      <c r="BAI1219" s="9"/>
      <c r="BAJ1219" s="9"/>
      <c r="BAK1219" s="9"/>
      <c r="BAL1219" s="9"/>
      <c r="BAM1219" s="9"/>
      <c r="BAN1219" s="9"/>
      <c r="BAO1219" s="9"/>
      <c r="BAP1219" s="9"/>
      <c r="BAQ1219" s="9"/>
      <c r="BAR1219" s="9"/>
      <c r="BAS1219" s="9"/>
      <c r="BAT1219" s="9"/>
      <c r="BAU1219" s="9"/>
      <c r="BAV1219" s="9"/>
      <c r="BAW1219" s="9"/>
      <c r="BAX1219" s="9"/>
      <c r="BAY1219" s="9"/>
      <c r="BAZ1219" s="9"/>
      <c r="BBA1219" s="9"/>
      <c r="BBB1219" s="9"/>
      <c r="BBC1219" s="9"/>
      <c r="BBD1219" s="9"/>
      <c r="BBE1219" s="9"/>
      <c r="BBF1219" s="9"/>
      <c r="BBG1219" s="9"/>
      <c r="BBH1219" s="9"/>
      <c r="BBI1219" s="9"/>
      <c r="BBJ1219" s="9"/>
      <c r="BBK1219" s="9"/>
      <c r="BBL1219" s="9"/>
      <c r="BBM1219" s="9"/>
      <c r="BBN1219" s="9"/>
      <c r="BBO1219" s="9"/>
      <c r="BBP1219" s="9"/>
      <c r="BBQ1219" s="9"/>
      <c r="BBR1219" s="9"/>
      <c r="BBS1219" s="9"/>
      <c r="BBT1219" s="9"/>
      <c r="BBU1219" s="9"/>
      <c r="BBV1219" s="9"/>
      <c r="BBW1219" s="9"/>
      <c r="BBX1219" s="9"/>
      <c r="BBY1219" s="9"/>
      <c r="BBZ1219" s="9"/>
      <c r="BCA1219" s="9"/>
      <c r="BCB1219" s="9"/>
      <c r="BCC1219" s="9"/>
      <c r="BCD1219" s="9"/>
      <c r="BCE1219" s="9"/>
      <c r="BCF1219" s="9"/>
      <c r="BCG1219" s="9"/>
      <c r="BCH1219" s="9"/>
      <c r="BCI1219" s="9"/>
      <c r="BCJ1219" s="9"/>
      <c r="BCK1219" s="9"/>
      <c r="BCL1219" s="9"/>
      <c r="BCM1219" s="9"/>
      <c r="BCN1219" s="9"/>
      <c r="BCO1219" s="9"/>
      <c r="BCP1219" s="9"/>
      <c r="BCQ1219" s="9"/>
      <c r="BCR1219" s="9"/>
      <c r="BCS1219" s="9"/>
      <c r="BCT1219" s="9"/>
      <c r="BCU1219" s="9"/>
      <c r="BCV1219" s="9"/>
      <c r="BCW1219" s="9"/>
      <c r="BCX1219" s="9"/>
      <c r="BCY1219" s="9"/>
      <c r="BCZ1219" s="9"/>
      <c r="BDA1219" s="9"/>
      <c r="BDB1219" s="9"/>
      <c r="BDC1219" s="9"/>
      <c r="BDD1219" s="9"/>
      <c r="BDE1219" s="9"/>
      <c r="BDF1219" s="9"/>
      <c r="BDG1219" s="9"/>
      <c r="BDH1219" s="9"/>
      <c r="BDI1219" s="9"/>
      <c r="BDJ1219" s="9"/>
      <c r="BDK1219" s="9"/>
      <c r="BDL1219" s="9"/>
      <c r="BDM1219" s="9"/>
      <c r="BDN1219" s="9"/>
      <c r="BDO1219" s="9"/>
      <c r="BDP1219" s="9"/>
      <c r="BDQ1219" s="9"/>
      <c r="BDR1219" s="9"/>
      <c r="BDS1219" s="9"/>
      <c r="BDT1219" s="9"/>
      <c r="BDU1219" s="9"/>
      <c r="BDV1219" s="9"/>
      <c r="BDW1219" s="9"/>
      <c r="BDX1219" s="9"/>
      <c r="BDY1219" s="9"/>
      <c r="BDZ1219" s="9"/>
      <c r="BEA1219" s="9"/>
      <c r="BEB1219" s="9"/>
      <c r="BEC1219" s="9"/>
      <c r="BED1219" s="9"/>
      <c r="BEE1219" s="9"/>
      <c r="BEF1219" s="9"/>
      <c r="BEG1219" s="9"/>
      <c r="BEH1219" s="9"/>
      <c r="BEI1219" s="9"/>
      <c r="BEJ1219" s="9"/>
      <c r="BEK1219" s="9"/>
      <c r="BEL1219" s="9"/>
      <c r="BEM1219" s="9"/>
      <c r="BEN1219" s="9"/>
      <c r="BEO1219" s="9"/>
      <c r="BEP1219" s="9"/>
      <c r="BEQ1219" s="9"/>
      <c r="BER1219" s="9"/>
      <c r="BES1219" s="9"/>
      <c r="BET1219" s="9"/>
      <c r="BEU1219" s="9"/>
      <c r="BEV1219" s="9"/>
      <c r="BEW1219" s="9"/>
      <c r="BEX1219" s="9"/>
      <c r="BEY1219" s="9"/>
      <c r="BEZ1219" s="9"/>
      <c r="BFA1219" s="9"/>
      <c r="BFB1219" s="9"/>
      <c r="BFC1219" s="9"/>
      <c r="BFD1219" s="9"/>
      <c r="BFE1219" s="9"/>
      <c r="BFF1219" s="9"/>
      <c r="BFG1219" s="9"/>
      <c r="BFH1219" s="9"/>
      <c r="BFI1219" s="9"/>
      <c r="BFJ1219" s="9"/>
      <c r="BFK1219" s="9"/>
      <c r="BFL1219" s="9"/>
      <c r="BFM1219" s="9"/>
      <c r="BFN1219" s="9"/>
      <c r="BFO1219" s="9"/>
      <c r="BFP1219" s="9"/>
      <c r="BFQ1219" s="9"/>
      <c r="BFR1219" s="9"/>
      <c r="BFS1219" s="9"/>
      <c r="BFT1219" s="9"/>
      <c r="BFU1219" s="9"/>
      <c r="BFV1219" s="9"/>
      <c r="BFW1219" s="9"/>
      <c r="BFX1219" s="9"/>
      <c r="BFY1219" s="9"/>
      <c r="BFZ1219" s="9"/>
      <c r="BGA1219" s="9"/>
      <c r="BGB1219" s="9"/>
      <c r="BGC1219" s="9"/>
      <c r="BGD1219" s="9"/>
      <c r="BGE1219" s="9"/>
      <c r="BGF1219" s="9"/>
      <c r="BGG1219" s="9"/>
      <c r="BGH1219" s="9"/>
      <c r="BGI1219" s="9"/>
      <c r="BGJ1219" s="9"/>
      <c r="BGK1219" s="9"/>
      <c r="BGL1219" s="9"/>
      <c r="BGM1219" s="9"/>
      <c r="BGN1219" s="9"/>
      <c r="BGO1219" s="9"/>
      <c r="BGP1219" s="9"/>
      <c r="BGQ1219" s="9"/>
      <c r="BGR1219" s="9"/>
      <c r="BGS1219" s="9"/>
      <c r="BGT1219" s="9"/>
      <c r="BGU1219" s="9"/>
      <c r="BGV1219" s="9"/>
      <c r="BGW1219" s="9"/>
      <c r="BGX1219" s="9"/>
      <c r="BGY1219" s="9"/>
      <c r="BGZ1219" s="9"/>
      <c r="BHA1219" s="9"/>
      <c r="BHB1219" s="9"/>
      <c r="BHC1219" s="9"/>
      <c r="BHD1219" s="9"/>
      <c r="BHE1219" s="9"/>
      <c r="BHF1219" s="9"/>
      <c r="BHG1219" s="9"/>
      <c r="BHH1219" s="9"/>
      <c r="BHI1219" s="9"/>
      <c r="BHJ1219" s="9"/>
      <c r="BHK1219" s="9"/>
      <c r="BHL1219" s="9"/>
      <c r="BHM1219" s="9"/>
      <c r="BHN1219" s="9"/>
      <c r="BHO1219" s="9"/>
      <c r="BHP1219" s="9"/>
      <c r="BHQ1219" s="9"/>
      <c r="BHR1219" s="9"/>
      <c r="BHS1219" s="9"/>
      <c r="BHT1219" s="9"/>
      <c r="BHU1219" s="9"/>
      <c r="BHV1219" s="9"/>
      <c r="BHW1219" s="9"/>
      <c r="BHX1219" s="9"/>
      <c r="BHY1219" s="9"/>
      <c r="BHZ1219" s="9"/>
      <c r="BIA1219" s="9"/>
      <c r="BIB1219" s="9"/>
      <c r="BIC1219" s="9"/>
      <c r="BID1219" s="9"/>
      <c r="BIE1219" s="9"/>
      <c r="BIF1219" s="9"/>
      <c r="BIG1219" s="9"/>
      <c r="BIH1219" s="9"/>
      <c r="BII1219" s="9"/>
      <c r="BIJ1219" s="9"/>
      <c r="BIK1219" s="9"/>
      <c r="BIL1219" s="9"/>
      <c r="BIM1219" s="9"/>
      <c r="BIN1219" s="9"/>
      <c r="BIO1219" s="9"/>
      <c r="BIP1219" s="9"/>
      <c r="BIQ1219" s="9"/>
      <c r="BIR1219" s="9"/>
      <c r="BIS1219" s="9"/>
      <c r="BIT1219" s="9"/>
      <c r="BIU1219" s="9"/>
      <c r="BIV1219" s="9"/>
      <c r="BIW1219" s="9"/>
      <c r="BIX1219" s="9"/>
      <c r="BIY1219" s="9"/>
      <c r="BIZ1219" s="9"/>
      <c r="BJA1219" s="9"/>
      <c r="BJB1219" s="9"/>
      <c r="BJC1219" s="9"/>
      <c r="BJD1219" s="9"/>
      <c r="BJE1219" s="9"/>
      <c r="BJF1219" s="9"/>
      <c r="BJG1219" s="9"/>
      <c r="BJH1219" s="9"/>
      <c r="BJI1219" s="9"/>
      <c r="BJJ1219" s="9"/>
      <c r="BJK1219" s="9"/>
      <c r="BJL1219" s="9"/>
      <c r="BJM1219" s="9"/>
      <c r="BJN1219" s="9"/>
      <c r="BJO1219" s="9"/>
      <c r="BJP1219" s="9"/>
      <c r="BJQ1219" s="9"/>
      <c r="BJR1219" s="9"/>
      <c r="BJS1219" s="9"/>
      <c r="BJT1219" s="9"/>
      <c r="BJU1219" s="9"/>
      <c r="BJV1219" s="9"/>
      <c r="BJW1219" s="9"/>
      <c r="BJX1219" s="9"/>
      <c r="BJY1219" s="9"/>
      <c r="BJZ1219" s="9"/>
      <c r="BKA1219" s="9"/>
      <c r="BKB1219" s="9"/>
      <c r="BKC1219" s="9"/>
      <c r="BKD1219" s="9"/>
      <c r="BKE1219" s="9"/>
      <c r="BKF1219" s="9"/>
      <c r="BKG1219" s="9"/>
      <c r="BKH1219" s="9"/>
      <c r="BKI1219" s="9"/>
      <c r="BKJ1219" s="9"/>
      <c r="BKK1219" s="9"/>
      <c r="BKL1219" s="9"/>
      <c r="BKM1219" s="9"/>
      <c r="BKN1219" s="9"/>
      <c r="BKO1219" s="9"/>
      <c r="BKP1219" s="9"/>
      <c r="BKQ1219" s="9"/>
      <c r="BKR1219" s="9"/>
      <c r="BKS1219" s="9"/>
      <c r="BKT1219" s="9"/>
      <c r="BKU1219" s="9"/>
      <c r="BKV1219" s="9"/>
      <c r="BKW1219" s="9"/>
      <c r="BKX1219" s="9"/>
      <c r="BKY1219" s="9"/>
      <c r="BKZ1219" s="9"/>
      <c r="BLA1219" s="9"/>
      <c r="BLB1219" s="9"/>
      <c r="BLC1219" s="9"/>
      <c r="BLD1219" s="9"/>
      <c r="BLE1219" s="9"/>
      <c r="BLF1219" s="9"/>
      <c r="BLG1219" s="9"/>
      <c r="BLH1219" s="9"/>
      <c r="BLI1219" s="9"/>
      <c r="BLJ1219" s="9"/>
      <c r="BLK1219" s="9"/>
      <c r="BLL1219" s="9"/>
      <c r="BLM1219" s="9"/>
      <c r="BLN1219" s="9"/>
      <c r="BLO1219" s="9"/>
      <c r="BLP1219" s="9"/>
      <c r="BLQ1219" s="9"/>
      <c r="BLR1219" s="9"/>
      <c r="BLS1219" s="9"/>
      <c r="BLT1219" s="9"/>
      <c r="BLU1219" s="9"/>
      <c r="BLV1219" s="9"/>
      <c r="BLW1219" s="9"/>
      <c r="BLX1219" s="9"/>
      <c r="BLY1219" s="9"/>
      <c r="BLZ1219" s="9"/>
      <c r="BMA1219" s="9"/>
      <c r="BMB1219" s="9"/>
      <c r="BMC1219" s="9"/>
      <c r="BMD1219" s="9"/>
      <c r="BME1219" s="9"/>
      <c r="BMF1219" s="9"/>
      <c r="BMG1219" s="9"/>
      <c r="BMH1219" s="9"/>
      <c r="BMI1219" s="9"/>
      <c r="BMJ1219" s="9"/>
      <c r="BMK1219" s="9"/>
      <c r="BML1219" s="9"/>
      <c r="BMM1219" s="9"/>
      <c r="BMN1219" s="9"/>
      <c r="BMO1219" s="9"/>
      <c r="BMP1219" s="9"/>
      <c r="BMQ1219" s="9"/>
      <c r="BMR1219" s="9"/>
      <c r="BMS1219" s="9"/>
      <c r="BMT1219" s="9"/>
      <c r="BMU1219" s="9"/>
      <c r="BMV1219" s="9"/>
      <c r="BMW1219" s="9"/>
      <c r="BMX1219" s="9"/>
      <c r="BMY1219" s="9"/>
      <c r="BMZ1219" s="9"/>
      <c r="BNA1219" s="9"/>
      <c r="BNB1219" s="9"/>
      <c r="BNC1219" s="9"/>
      <c r="BND1219" s="9"/>
      <c r="BNE1219" s="9"/>
      <c r="BNF1219" s="9"/>
      <c r="BNG1219" s="9"/>
      <c r="BNH1219" s="9"/>
      <c r="BNI1219" s="9"/>
      <c r="BNJ1219" s="9"/>
      <c r="BNK1219" s="9"/>
      <c r="BNL1219" s="9"/>
      <c r="BNM1219" s="9"/>
      <c r="BNN1219" s="9"/>
      <c r="BNO1219" s="9"/>
      <c r="BNP1219" s="9"/>
      <c r="BNQ1219" s="9"/>
      <c r="BNR1219" s="9"/>
      <c r="BNS1219" s="9"/>
      <c r="BNT1219" s="9"/>
      <c r="BNU1219" s="9"/>
      <c r="BNV1219" s="9"/>
      <c r="BNW1219" s="9"/>
      <c r="BNX1219" s="9"/>
      <c r="BNY1219" s="9"/>
      <c r="BNZ1219" s="9"/>
      <c r="BOA1219" s="9"/>
      <c r="BOB1219" s="9"/>
      <c r="BOC1219" s="9"/>
      <c r="BOD1219" s="9"/>
      <c r="BOE1219" s="9"/>
      <c r="BOF1219" s="9"/>
      <c r="BOG1219" s="9"/>
      <c r="BOH1219" s="9"/>
      <c r="BOI1219" s="9"/>
      <c r="BOJ1219" s="9"/>
      <c r="BOK1219" s="9"/>
      <c r="BOL1219" s="9"/>
      <c r="BOM1219" s="9"/>
      <c r="BON1219" s="9"/>
      <c r="BOO1219" s="9"/>
      <c r="BOP1219" s="9"/>
      <c r="BOQ1219" s="9"/>
      <c r="BOR1219" s="9"/>
      <c r="BOS1219" s="9"/>
      <c r="BOT1219" s="9"/>
      <c r="BOU1219" s="9"/>
      <c r="BOV1219" s="9"/>
      <c r="BOW1219" s="9"/>
      <c r="BOX1219" s="9"/>
      <c r="BOY1219" s="9"/>
      <c r="BOZ1219" s="9"/>
      <c r="BPA1219" s="9"/>
      <c r="BPB1219" s="9"/>
      <c r="BPC1219" s="9"/>
      <c r="BPD1219" s="9"/>
      <c r="BPE1219" s="9"/>
      <c r="BPF1219" s="9"/>
      <c r="BPG1219" s="9"/>
      <c r="BPH1219" s="9"/>
      <c r="BPI1219" s="9"/>
      <c r="BPJ1219" s="9"/>
      <c r="BPK1219" s="9"/>
      <c r="BPL1219" s="9"/>
      <c r="BPM1219" s="9"/>
      <c r="BPN1219" s="9"/>
      <c r="BPO1219" s="9"/>
      <c r="BPP1219" s="9"/>
      <c r="BPQ1219" s="9"/>
      <c r="BPR1219" s="9"/>
      <c r="BPS1219" s="9"/>
      <c r="BPT1219" s="9"/>
      <c r="BPU1219" s="9"/>
      <c r="BPV1219" s="9"/>
      <c r="BPW1219" s="9"/>
      <c r="BPX1219" s="9"/>
      <c r="BPY1219" s="9"/>
      <c r="BPZ1219" s="9"/>
      <c r="BQA1219" s="9"/>
      <c r="BQB1219" s="9"/>
      <c r="BQC1219" s="9"/>
      <c r="BQD1219" s="9"/>
      <c r="BQE1219" s="9"/>
      <c r="BQF1219" s="9"/>
      <c r="BQG1219" s="9"/>
      <c r="BQH1219" s="9"/>
      <c r="BQI1219" s="9"/>
      <c r="BQJ1219" s="9"/>
      <c r="BQK1219" s="9"/>
      <c r="BQL1219" s="9"/>
      <c r="BQM1219" s="9"/>
      <c r="BQN1219" s="9"/>
      <c r="BQO1219" s="9"/>
      <c r="BQP1219" s="9"/>
      <c r="BQQ1219" s="9"/>
      <c r="BQR1219" s="9"/>
      <c r="BQS1219" s="9"/>
      <c r="BQT1219" s="9"/>
      <c r="BQU1219" s="9"/>
      <c r="BQV1219" s="9"/>
      <c r="BQW1219" s="9"/>
      <c r="BQX1219" s="9"/>
      <c r="BQY1219" s="9"/>
      <c r="BQZ1219" s="9"/>
      <c r="BRA1219" s="9"/>
      <c r="BRB1219" s="9"/>
      <c r="BRC1219" s="9"/>
      <c r="BRD1219" s="9"/>
      <c r="BRE1219" s="9"/>
      <c r="BRF1219" s="9"/>
      <c r="BRG1219" s="9"/>
      <c r="BRH1219" s="9"/>
      <c r="BRI1219" s="9"/>
      <c r="BRJ1219" s="9"/>
      <c r="BRK1219" s="9"/>
      <c r="BRL1219" s="9"/>
      <c r="BRM1219" s="9"/>
      <c r="BRN1219" s="9"/>
      <c r="BRO1219" s="9"/>
      <c r="BRP1219" s="9"/>
      <c r="BRQ1219" s="9"/>
      <c r="BRR1219" s="9"/>
      <c r="BRS1219" s="9"/>
      <c r="BRT1219" s="9"/>
      <c r="BRU1219" s="9"/>
      <c r="BRV1219" s="9"/>
      <c r="BRW1219" s="9"/>
      <c r="BRX1219" s="9"/>
      <c r="BRY1219" s="9"/>
      <c r="BRZ1219" s="9"/>
      <c r="BSA1219" s="9"/>
      <c r="BSB1219" s="9"/>
      <c r="BSC1219" s="9"/>
      <c r="BSD1219" s="9"/>
      <c r="BSE1219" s="9"/>
      <c r="BSF1219" s="9"/>
      <c r="BSG1219" s="9"/>
      <c r="BSH1219" s="9"/>
      <c r="BSI1219" s="9"/>
      <c r="BSJ1219" s="9"/>
      <c r="BSK1219" s="9"/>
      <c r="BSL1219" s="9"/>
      <c r="BSM1219" s="9"/>
      <c r="BSN1219" s="9"/>
      <c r="BSO1219" s="9"/>
      <c r="BSP1219" s="9"/>
      <c r="BSQ1219" s="9"/>
      <c r="BSR1219" s="9"/>
      <c r="BSS1219" s="9"/>
      <c r="BST1219" s="9"/>
      <c r="BSU1219" s="9"/>
      <c r="BSV1219" s="9"/>
      <c r="BSW1219" s="9"/>
      <c r="BSX1219" s="9"/>
      <c r="BSY1219" s="9"/>
      <c r="BSZ1219" s="9"/>
      <c r="BTA1219" s="9"/>
      <c r="BTB1219" s="9"/>
      <c r="BTC1219" s="9"/>
      <c r="BTD1219" s="9"/>
      <c r="BTE1219" s="9"/>
      <c r="BTF1219" s="9"/>
      <c r="BTG1219" s="9"/>
      <c r="BTH1219" s="9"/>
      <c r="BTI1219" s="9"/>
      <c r="BTJ1219" s="9"/>
      <c r="BTK1219" s="9"/>
      <c r="BTL1219" s="9"/>
      <c r="BTM1219" s="9"/>
      <c r="BTN1219" s="9"/>
      <c r="BTO1219" s="9"/>
      <c r="BTP1219" s="9"/>
      <c r="BTQ1219" s="9"/>
      <c r="BTR1219" s="9"/>
      <c r="BTS1219" s="9"/>
      <c r="BTT1219" s="9"/>
      <c r="BTU1219" s="9"/>
      <c r="BTV1219" s="9"/>
      <c r="BTW1219" s="9"/>
      <c r="BTX1219" s="9"/>
      <c r="BTY1219" s="9"/>
      <c r="BTZ1219" s="9"/>
      <c r="BUA1219" s="9"/>
      <c r="BUB1219" s="9"/>
      <c r="BUC1219" s="9"/>
      <c r="BUD1219" s="9"/>
      <c r="BUE1219" s="9"/>
      <c r="BUF1219" s="9"/>
      <c r="BUG1219" s="9"/>
      <c r="BUH1219" s="9"/>
      <c r="BUI1219" s="9"/>
      <c r="BUJ1219" s="9"/>
      <c r="BUK1219" s="9"/>
      <c r="BUL1219" s="9"/>
      <c r="BUM1219" s="9"/>
      <c r="BUN1219" s="9"/>
      <c r="BUO1219" s="9"/>
      <c r="BUP1219" s="9"/>
      <c r="BUQ1219" s="9"/>
      <c r="BUR1219" s="9"/>
      <c r="BUS1219" s="9"/>
      <c r="BUT1219" s="9"/>
      <c r="BUU1219" s="9"/>
      <c r="BUV1219" s="9"/>
      <c r="BUW1219" s="9"/>
      <c r="BUX1219" s="9"/>
      <c r="BUY1219" s="9"/>
      <c r="BUZ1219" s="9"/>
      <c r="BVA1219" s="9"/>
      <c r="BVB1219" s="9"/>
      <c r="BVC1219" s="9"/>
      <c r="BVD1219" s="9"/>
      <c r="BVE1219" s="9"/>
      <c r="BVF1219" s="9"/>
      <c r="BVG1219" s="9"/>
      <c r="BVH1219" s="9"/>
      <c r="BVI1219" s="9"/>
      <c r="BVJ1219" s="9"/>
      <c r="BVK1219" s="9"/>
      <c r="BVL1219" s="9"/>
      <c r="BVM1219" s="9"/>
      <c r="BVN1219" s="9"/>
      <c r="BVO1219" s="9"/>
      <c r="BVP1219" s="9"/>
      <c r="BVQ1219" s="9"/>
      <c r="BVR1219" s="9"/>
      <c r="BVS1219" s="9"/>
      <c r="BVT1219" s="9"/>
      <c r="BVU1219" s="9"/>
      <c r="BVV1219" s="9"/>
      <c r="BVW1219" s="9"/>
      <c r="BVX1219" s="9"/>
      <c r="BVY1219" s="9"/>
      <c r="BVZ1219" s="9"/>
      <c r="BWA1219" s="9"/>
      <c r="BWB1219" s="9"/>
      <c r="BWC1219" s="9"/>
      <c r="BWD1219" s="9"/>
      <c r="BWE1219" s="9"/>
      <c r="BWF1219" s="9"/>
      <c r="BWG1219" s="9"/>
      <c r="BWH1219" s="9"/>
      <c r="BWI1219" s="9"/>
      <c r="BWJ1219" s="9"/>
      <c r="BWK1219" s="9"/>
      <c r="BWL1219" s="9"/>
      <c r="BWM1219" s="9"/>
      <c r="BWN1219" s="9"/>
      <c r="BWO1219" s="9"/>
      <c r="BWP1219" s="9"/>
      <c r="BWQ1219" s="9"/>
      <c r="BWR1219" s="9"/>
      <c r="BWS1219" s="9"/>
      <c r="BWT1219" s="9"/>
      <c r="BWU1219" s="9"/>
      <c r="BWV1219" s="9"/>
      <c r="BWW1219" s="9"/>
      <c r="BWX1219" s="9"/>
      <c r="BWY1219" s="9"/>
      <c r="BWZ1219" s="9"/>
      <c r="BXA1219" s="9"/>
      <c r="BXB1219" s="9"/>
      <c r="BXC1219" s="9"/>
      <c r="BXD1219" s="9"/>
      <c r="BXE1219" s="9"/>
      <c r="BXF1219" s="9"/>
      <c r="BXG1219" s="9"/>
      <c r="BXH1219" s="9"/>
      <c r="BXI1219" s="9"/>
      <c r="BXJ1219" s="9"/>
      <c r="BXK1219" s="9"/>
      <c r="BXL1219" s="9"/>
      <c r="BXM1219" s="9"/>
      <c r="BXN1219" s="9"/>
      <c r="BXO1219" s="9"/>
      <c r="BXP1219" s="9"/>
      <c r="BXQ1219" s="9"/>
      <c r="BXR1219" s="9"/>
      <c r="BXS1219" s="9"/>
      <c r="BXT1219" s="9"/>
      <c r="BXU1219" s="9"/>
      <c r="BXV1219" s="9"/>
      <c r="BXW1219" s="9"/>
      <c r="BXX1219" s="9"/>
      <c r="BXY1219" s="9"/>
      <c r="BXZ1219" s="9"/>
      <c r="BYA1219" s="9"/>
      <c r="BYB1219" s="9"/>
      <c r="BYC1219" s="9"/>
      <c r="BYD1219" s="9"/>
      <c r="BYE1219" s="9"/>
      <c r="BYF1219" s="9"/>
      <c r="BYG1219" s="9"/>
      <c r="BYH1219" s="9"/>
      <c r="BYI1219" s="9"/>
      <c r="BYJ1219" s="9"/>
      <c r="BYK1219" s="9"/>
      <c r="BYL1219" s="9"/>
      <c r="BYM1219" s="9"/>
      <c r="BYN1219" s="9"/>
      <c r="BYO1219" s="9"/>
      <c r="BYP1219" s="9"/>
      <c r="BYQ1219" s="9"/>
      <c r="BYR1219" s="9"/>
      <c r="BYS1219" s="9"/>
      <c r="BYT1219" s="9"/>
      <c r="BYU1219" s="9"/>
      <c r="BYV1219" s="9"/>
      <c r="BYW1219" s="9"/>
      <c r="BYX1219" s="9"/>
      <c r="BYY1219" s="9"/>
      <c r="BYZ1219" s="9"/>
      <c r="BZA1219" s="9"/>
      <c r="BZB1219" s="9"/>
      <c r="BZC1219" s="9"/>
      <c r="BZD1219" s="9"/>
      <c r="BZE1219" s="9"/>
      <c r="BZF1219" s="9"/>
      <c r="BZG1219" s="9"/>
      <c r="BZH1219" s="9"/>
      <c r="BZI1219" s="9"/>
      <c r="BZJ1219" s="9"/>
      <c r="BZK1219" s="9"/>
      <c r="BZL1219" s="9"/>
      <c r="BZM1219" s="9"/>
      <c r="BZN1219" s="9"/>
      <c r="BZO1219" s="9"/>
      <c r="BZP1219" s="9"/>
      <c r="BZQ1219" s="9"/>
      <c r="BZR1219" s="9"/>
      <c r="BZS1219" s="9"/>
      <c r="BZT1219" s="9"/>
      <c r="BZU1219" s="9"/>
      <c r="BZV1219" s="9"/>
      <c r="BZW1219" s="9"/>
      <c r="BZX1219" s="9"/>
      <c r="BZY1219" s="9"/>
      <c r="BZZ1219" s="9"/>
      <c r="CAA1219" s="9"/>
      <c r="CAB1219" s="9"/>
      <c r="CAC1219" s="9"/>
      <c r="CAD1219" s="9"/>
      <c r="CAE1219" s="9"/>
      <c r="CAF1219" s="9"/>
      <c r="CAG1219" s="9"/>
      <c r="CAH1219" s="9"/>
      <c r="CAI1219" s="9"/>
      <c r="CAJ1219" s="9"/>
      <c r="CAK1219" s="9"/>
      <c r="CAL1219" s="9"/>
      <c r="CAM1219" s="9"/>
      <c r="CAN1219" s="9"/>
      <c r="CAO1219" s="9"/>
      <c r="CAP1219" s="9"/>
      <c r="CAQ1219" s="9"/>
      <c r="CAR1219" s="9"/>
      <c r="CAS1219" s="9"/>
      <c r="CAT1219" s="9"/>
      <c r="CAU1219" s="9"/>
      <c r="CAV1219" s="9"/>
      <c r="CAW1219" s="9"/>
      <c r="CAX1219" s="9"/>
      <c r="CAY1219" s="9"/>
      <c r="CAZ1219" s="9"/>
      <c r="CBA1219" s="9"/>
      <c r="CBB1219" s="9"/>
      <c r="CBC1219" s="9"/>
      <c r="CBD1219" s="9"/>
      <c r="CBE1219" s="9"/>
      <c r="CBF1219" s="9"/>
      <c r="CBG1219" s="9"/>
      <c r="CBH1219" s="9"/>
      <c r="CBI1219" s="9"/>
      <c r="CBJ1219" s="9"/>
      <c r="CBK1219" s="9"/>
      <c r="CBL1219" s="9"/>
      <c r="CBM1219" s="9"/>
      <c r="CBN1219" s="9"/>
      <c r="CBO1219" s="9"/>
      <c r="CBP1219" s="9"/>
      <c r="CBQ1219" s="9"/>
      <c r="CBR1219" s="9"/>
      <c r="CBS1219" s="9"/>
      <c r="CBT1219" s="9"/>
      <c r="CBU1219" s="9"/>
      <c r="CBV1219" s="9"/>
      <c r="CBW1219" s="9"/>
      <c r="CBX1219" s="9"/>
      <c r="CBY1219" s="9"/>
      <c r="CBZ1219" s="9"/>
      <c r="CCA1219" s="9"/>
      <c r="CCB1219" s="9"/>
      <c r="CCC1219" s="9"/>
      <c r="CCD1219" s="9"/>
      <c r="CCE1219" s="9"/>
      <c r="CCF1219" s="9"/>
      <c r="CCG1219" s="9"/>
      <c r="CCH1219" s="9"/>
      <c r="CCI1219" s="9"/>
      <c r="CCJ1219" s="9"/>
      <c r="CCK1219" s="9"/>
      <c r="CCL1219" s="9"/>
      <c r="CCM1219" s="9"/>
      <c r="CCN1219" s="9"/>
      <c r="CCO1219" s="9"/>
      <c r="CCP1219" s="9"/>
      <c r="CCQ1219" s="9"/>
      <c r="CCR1219" s="9"/>
      <c r="CCS1219" s="9"/>
      <c r="CCT1219" s="9"/>
      <c r="CCU1219" s="9"/>
      <c r="CCV1219" s="9"/>
      <c r="CCW1219" s="9"/>
      <c r="CCX1219" s="9"/>
      <c r="CCY1219" s="9"/>
      <c r="CCZ1219" s="9"/>
      <c r="CDA1219" s="9"/>
      <c r="CDB1219" s="9"/>
      <c r="CDC1219" s="9"/>
      <c r="CDD1219" s="9"/>
      <c r="CDE1219" s="9"/>
      <c r="CDF1219" s="9"/>
      <c r="CDG1219" s="9"/>
      <c r="CDH1219" s="9"/>
      <c r="CDI1219" s="9"/>
      <c r="CDJ1219" s="9"/>
      <c r="CDK1219" s="9"/>
      <c r="CDL1219" s="9"/>
      <c r="CDM1219" s="9"/>
      <c r="CDN1219" s="9"/>
      <c r="CDO1219" s="9"/>
      <c r="CDP1219" s="9"/>
      <c r="CDQ1219" s="9"/>
      <c r="CDR1219" s="9"/>
      <c r="CDS1219" s="9"/>
      <c r="CDT1219" s="9"/>
      <c r="CDU1219" s="9"/>
      <c r="CDV1219" s="9"/>
      <c r="CDW1219" s="9"/>
      <c r="CDX1219" s="9"/>
      <c r="CDY1219" s="9"/>
      <c r="CDZ1219" s="9"/>
      <c r="CEA1219" s="9"/>
      <c r="CEB1219" s="9"/>
      <c r="CEC1219" s="9"/>
      <c r="CED1219" s="9"/>
      <c r="CEE1219" s="9"/>
      <c r="CEF1219" s="9"/>
      <c r="CEG1219" s="9"/>
      <c r="CEH1219" s="9"/>
      <c r="CEI1219" s="9"/>
      <c r="CEJ1219" s="9"/>
      <c r="CEK1219" s="9"/>
      <c r="CEL1219" s="9"/>
      <c r="CEM1219" s="9"/>
      <c r="CEN1219" s="9"/>
      <c r="CEO1219" s="9"/>
      <c r="CEP1219" s="9"/>
      <c r="CEQ1219" s="9"/>
      <c r="CER1219" s="9"/>
      <c r="CES1219" s="9"/>
      <c r="CET1219" s="9"/>
      <c r="CEU1219" s="9"/>
      <c r="CEV1219" s="9"/>
      <c r="CEW1219" s="9"/>
      <c r="CEX1219" s="9"/>
      <c r="CEY1219" s="9"/>
      <c r="CEZ1219" s="9"/>
      <c r="CFA1219" s="9"/>
      <c r="CFB1219" s="9"/>
      <c r="CFC1219" s="9"/>
      <c r="CFD1219" s="9"/>
      <c r="CFE1219" s="9"/>
      <c r="CFF1219" s="9"/>
      <c r="CFG1219" s="9"/>
      <c r="CFH1219" s="9"/>
      <c r="CFI1219" s="9"/>
      <c r="CFJ1219" s="9"/>
      <c r="CFK1219" s="9"/>
      <c r="CFL1219" s="9"/>
      <c r="CFM1219" s="9"/>
      <c r="CFN1219" s="9"/>
      <c r="CFO1219" s="9"/>
      <c r="CFP1219" s="9"/>
      <c r="CFQ1219" s="9"/>
      <c r="CFR1219" s="9"/>
      <c r="CFS1219" s="9"/>
      <c r="CFT1219" s="9"/>
      <c r="CFU1219" s="9"/>
      <c r="CFV1219" s="9"/>
      <c r="CFW1219" s="9"/>
      <c r="CFX1219" s="9"/>
      <c r="CFY1219" s="9"/>
      <c r="CFZ1219" s="9"/>
      <c r="CGA1219" s="9"/>
      <c r="CGB1219" s="9"/>
      <c r="CGC1219" s="9"/>
      <c r="CGD1219" s="9"/>
      <c r="CGE1219" s="9"/>
      <c r="CGF1219" s="9"/>
      <c r="CGG1219" s="9"/>
      <c r="CGH1219" s="9"/>
      <c r="CGI1219" s="9"/>
      <c r="CGJ1219" s="9"/>
      <c r="CGK1219" s="9"/>
      <c r="CGL1219" s="9"/>
      <c r="CGM1219" s="9"/>
      <c r="CGN1219" s="9"/>
      <c r="CGO1219" s="9"/>
      <c r="CGP1219" s="9"/>
      <c r="CGQ1219" s="9"/>
      <c r="CGR1219" s="9"/>
      <c r="CGS1219" s="9"/>
      <c r="CGT1219" s="9"/>
      <c r="CGU1219" s="9"/>
      <c r="CGV1219" s="9"/>
      <c r="CGW1219" s="9"/>
      <c r="CGX1219" s="9"/>
      <c r="CGY1219" s="9"/>
      <c r="CGZ1219" s="9"/>
      <c r="CHA1219" s="9"/>
      <c r="CHB1219" s="9"/>
      <c r="CHC1219" s="9"/>
      <c r="CHD1219" s="9"/>
      <c r="CHE1219" s="9"/>
      <c r="CHF1219" s="9"/>
      <c r="CHG1219" s="9"/>
      <c r="CHH1219" s="9"/>
      <c r="CHI1219" s="9"/>
      <c r="CHJ1219" s="9"/>
      <c r="CHK1219" s="9"/>
      <c r="CHL1219" s="9"/>
      <c r="CHM1219" s="9"/>
      <c r="CHN1219" s="9"/>
      <c r="CHO1219" s="9"/>
      <c r="CHP1219" s="9"/>
      <c r="CHQ1219" s="9"/>
      <c r="CHR1219" s="9"/>
      <c r="CHS1219" s="9"/>
      <c r="CHT1219" s="9"/>
      <c r="CHU1219" s="9"/>
      <c r="CHV1219" s="9"/>
      <c r="CHW1219" s="9"/>
      <c r="CHX1219" s="9"/>
      <c r="CHY1219" s="9"/>
      <c r="CHZ1219" s="9"/>
      <c r="CIA1219" s="9"/>
      <c r="CIB1219" s="9"/>
      <c r="CIC1219" s="9"/>
      <c r="CID1219" s="9"/>
      <c r="CIE1219" s="9"/>
      <c r="CIF1219" s="9"/>
      <c r="CIG1219" s="9"/>
      <c r="CIH1219" s="9"/>
      <c r="CII1219" s="9"/>
      <c r="CIJ1219" s="9"/>
      <c r="CIK1219" s="9"/>
      <c r="CIL1219" s="9"/>
      <c r="CIM1219" s="9"/>
      <c r="CIN1219" s="9"/>
      <c r="CIO1219" s="9"/>
      <c r="CIP1219" s="9"/>
      <c r="CIQ1219" s="9"/>
      <c r="CIR1219" s="9"/>
      <c r="CIS1219" s="9"/>
      <c r="CIT1219" s="9"/>
      <c r="CIU1219" s="9"/>
      <c r="CIV1219" s="9"/>
      <c r="CIW1219" s="9"/>
      <c r="CIX1219" s="9"/>
      <c r="CIY1219" s="9"/>
      <c r="CIZ1219" s="9"/>
      <c r="CJA1219" s="9"/>
      <c r="CJB1219" s="9"/>
      <c r="CJC1219" s="9"/>
      <c r="CJD1219" s="9"/>
      <c r="CJE1219" s="9"/>
      <c r="CJF1219" s="9"/>
      <c r="CJG1219" s="9"/>
      <c r="CJH1219" s="9"/>
      <c r="CJI1219" s="9"/>
      <c r="CJJ1219" s="9"/>
      <c r="CJK1219" s="9"/>
      <c r="CJL1219" s="9"/>
      <c r="CJM1219" s="9"/>
      <c r="CJN1219" s="9"/>
      <c r="CJO1219" s="9"/>
      <c r="CJP1219" s="9"/>
      <c r="CJQ1219" s="9"/>
      <c r="CJR1219" s="9"/>
      <c r="CJS1219" s="9"/>
      <c r="CJT1219" s="9"/>
      <c r="CJU1219" s="9"/>
      <c r="CJV1219" s="9"/>
      <c r="CJW1219" s="9"/>
      <c r="CJX1219" s="9"/>
      <c r="CJY1219" s="9"/>
      <c r="CJZ1219" s="9"/>
      <c r="CKA1219" s="9"/>
      <c r="CKB1219" s="9"/>
      <c r="CKC1219" s="9"/>
      <c r="CKD1219" s="9"/>
      <c r="CKE1219" s="9"/>
      <c r="CKF1219" s="9"/>
      <c r="CKG1219" s="9"/>
      <c r="CKH1219" s="9"/>
      <c r="CKI1219" s="9"/>
      <c r="CKJ1219" s="9"/>
      <c r="CKK1219" s="9"/>
      <c r="CKL1219" s="9"/>
      <c r="CKM1219" s="9"/>
      <c r="CKN1219" s="9"/>
      <c r="CKO1219" s="9"/>
      <c r="CKP1219" s="9"/>
      <c r="CKQ1219" s="9"/>
      <c r="CKR1219" s="9"/>
      <c r="CKS1219" s="9"/>
      <c r="CKT1219" s="9"/>
      <c r="CKU1219" s="9"/>
      <c r="CKV1219" s="9"/>
      <c r="CKW1219" s="9"/>
      <c r="CKX1219" s="9"/>
      <c r="CKY1219" s="9"/>
      <c r="CKZ1219" s="9"/>
      <c r="CLA1219" s="9"/>
      <c r="CLB1219" s="9"/>
      <c r="CLC1219" s="9"/>
      <c r="CLD1219" s="9"/>
      <c r="CLE1219" s="9"/>
      <c r="CLF1219" s="9"/>
      <c r="CLG1219" s="9"/>
      <c r="CLH1219" s="9"/>
      <c r="CLI1219" s="9"/>
      <c r="CLJ1219" s="9"/>
      <c r="CLK1219" s="9"/>
      <c r="CLL1219" s="9"/>
      <c r="CLM1219" s="9"/>
      <c r="CLN1219" s="9"/>
      <c r="CLO1219" s="9"/>
      <c r="CLP1219" s="9"/>
      <c r="CLQ1219" s="9"/>
      <c r="CLR1219" s="9"/>
      <c r="CLS1219" s="9"/>
      <c r="CLT1219" s="9"/>
      <c r="CLU1219" s="9"/>
      <c r="CLV1219" s="9"/>
      <c r="CLW1219" s="9"/>
      <c r="CLX1219" s="9"/>
      <c r="CLY1219" s="9"/>
      <c r="CLZ1219" s="9"/>
      <c r="CMA1219" s="9"/>
      <c r="CMB1219" s="9"/>
      <c r="CMC1219" s="9"/>
      <c r="CMD1219" s="9"/>
      <c r="CME1219" s="9"/>
      <c r="CMF1219" s="9"/>
      <c r="CMG1219" s="9"/>
      <c r="CMH1219" s="9"/>
      <c r="CMI1219" s="9"/>
      <c r="CMJ1219" s="9"/>
      <c r="CMK1219" s="9"/>
      <c r="CML1219" s="9"/>
      <c r="CMM1219" s="9"/>
      <c r="CMN1219" s="9"/>
      <c r="CMO1219" s="9"/>
      <c r="CMP1219" s="9"/>
      <c r="CMQ1219" s="9"/>
      <c r="CMR1219" s="9"/>
      <c r="CMS1219" s="9"/>
      <c r="CMT1219" s="9"/>
      <c r="CMU1219" s="9"/>
      <c r="CMV1219" s="9"/>
      <c r="CMW1219" s="9"/>
      <c r="CMX1219" s="9"/>
      <c r="CMY1219" s="9"/>
      <c r="CMZ1219" s="9"/>
      <c r="CNA1219" s="9"/>
      <c r="CNB1219" s="9"/>
      <c r="CNC1219" s="9"/>
      <c r="CND1219" s="9"/>
      <c r="CNE1219" s="9"/>
      <c r="CNF1219" s="9"/>
      <c r="CNG1219" s="9"/>
      <c r="CNH1219" s="9"/>
      <c r="CNI1219" s="9"/>
      <c r="CNJ1219" s="9"/>
      <c r="CNK1219" s="9"/>
      <c r="CNL1219" s="9"/>
      <c r="CNM1219" s="9"/>
      <c r="CNN1219" s="9"/>
      <c r="CNO1219" s="9"/>
      <c r="CNP1219" s="9"/>
      <c r="CNQ1219" s="9"/>
      <c r="CNR1219" s="9"/>
      <c r="CNS1219" s="9"/>
      <c r="CNT1219" s="9"/>
      <c r="CNU1219" s="9"/>
      <c r="CNV1219" s="9"/>
      <c r="CNW1219" s="9"/>
      <c r="CNX1219" s="9"/>
      <c r="CNY1219" s="9"/>
      <c r="CNZ1219" s="9"/>
      <c r="COA1219" s="9"/>
      <c r="COB1219" s="9"/>
      <c r="COC1219" s="9"/>
      <c r="COD1219" s="9"/>
      <c r="COE1219" s="9"/>
      <c r="COF1219" s="9"/>
      <c r="COG1219" s="9"/>
      <c r="COH1219" s="9"/>
      <c r="COI1219" s="9"/>
      <c r="COJ1219" s="9"/>
      <c r="COK1219" s="9"/>
      <c r="COL1219" s="9"/>
      <c r="COM1219" s="9"/>
      <c r="CON1219" s="9"/>
      <c r="COO1219" s="9"/>
      <c r="COP1219" s="9"/>
      <c r="COQ1219" s="9"/>
      <c r="COR1219" s="9"/>
      <c r="COS1219" s="9"/>
      <c r="COT1219" s="9"/>
      <c r="COU1219" s="9"/>
      <c r="COV1219" s="9"/>
      <c r="COW1219" s="9"/>
      <c r="COX1219" s="9"/>
      <c r="COY1219" s="9"/>
      <c r="COZ1219" s="9"/>
      <c r="CPA1219" s="9"/>
      <c r="CPB1219" s="9"/>
      <c r="CPC1219" s="9"/>
      <c r="CPD1219" s="9"/>
      <c r="CPE1219" s="9"/>
      <c r="CPF1219" s="9"/>
      <c r="CPG1219" s="9"/>
      <c r="CPH1219" s="9"/>
      <c r="CPI1219" s="9"/>
      <c r="CPJ1219" s="9"/>
      <c r="CPK1219" s="9"/>
      <c r="CPL1219" s="9"/>
      <c r="CPM1219" s="9"/>
      <c r="CPN1219" s="9"/>
      <c r="CPO1219" s="9"/>
      <c r="CPP1219" s="9"/>
      <c r="CPQ1219" s="9"/>
      <c r="CPR1219" s="9"/>
      <c r="CPS1219" s="9"/>
      <c r="CPT1219" s="9"/>
      <c r="CPU1219" s="9"/>
      <c r="CPV1219" s="9"/>
      <c r="CPW1219" s="9"/>
      <c r="CPX1219" s="9"/>
      <c r="CPY1219" s="9"/>
      <c r="CPZ1219" s="9"/>
      <c r="CQA1219" s="9"/>
      <c r="CQB1219" s="9"/>
      <c r="CQC1219" s="9"/>
      <c r="CQD1219" s="9"/>
      <c r="CQE1219" s="9"/>
      <c r="CQF1219" s="9"/>
      <c r="CQG1219" s="9"/>
      <c r="CQH1219" s="9"/>
      <c r="CQI1219" s="9"/>
      <c r="CQJ1219" s="9"/>
      <c r="CQK1219" s="9"/>
      <c r="CQL1219" s="9"/>
      <c r="CQM1219" s="9"/>
      <c r="CQN1219" s="9"/>
      <c r="CQO1219" s="9"/>
      <c r="CQP1219" s="9"/>
      <c r="CQQ1219" s="9"/>
      <c r="CQR1219" s="9"/>
      <c r="CQS1219" s="9"/>
      <c r="CQT1219" s="9"/>
      <c r="CQU1219" s="9"/>
      <c r="CQV1219" s="9"/>
      <c r="CQW1219" s="9"/>
      <c r="CQX1219" s="9"/>
      <c r="CQY1219" s="9"/>
      <c r="CQZ1219" s="9"/>
      <c r="CRA1219" s="9"/>
      <c r="CRB1219" s="9"/>
      <c r="CRC1219" s="9"/>
      <c r="CRD1219" s="9"/>
      <c r="CRE1219" s="9"/>
      <c r="CRF1219" s="9"/>
      <c r="CRG1219" s="9"/>
      <c r="CRH1219" s="9"/>
      <c r="CRI1219" s="9"/>
      <c r="CRJ1219" s="9"/>
      <c r="CRK1219" s="9"/>
      <c r="CRL1219" s="9"/>
      <c r="CRM1219" s="9"/>
      <c r="CRN1219" s="9"/>
      <c r="CRO1219" s="9"/>
      <c r="CRP1219" s="9"/>
      <c r="CRQ1219" s="9"/>
      <c r="CRR1219" s="9"/>
      <c r="CRS1219" s="9"/>
      <c r="CRT1219" s="9"/>
      <c r="CRU1219" s="9"/>
      <c r="CRV1219" s="9"/>
      <c r="CRW1219" s="9"/>
      <c r="CRX1219" s="9"/>
      <c r="CRY1219" s="9"/>
      <c r="CRZ1219" s="9"/>
      <c r="CSA1219" s="9"/>
      <c r="CSB1219" s="9"/>
      <c r="CSC1219" s="9"/>
      <c r="CSD1219" s="9"/>
      <c r="CSE1219" s="9"/>
      <c r="CSF1219" s="9"/>
      <c r="CSG1219" s="9"/>
      <c r="CSH1219" s="9"/>
      <c r="CSI1219" s="9"/>
      <c r="CSJ1219" s="9"/>
      <c r="CSK1219" s="9"/>
      <c r="CSL1219" s="9"/>
      <c r="CSM1219" s="9"/>
      <c r="CSN1219" s="9"/>
      <c r="CSO1219" s="9"/>
      <c r="CSP1219" s="9"/>
      <c r="CSQ1219" s="9"/>
      <c r="CSR1219" s="9"/>
      <c r="CSS1219" s="9"/>
      <c r="CST1219" s="9"/>
      <c r="CSU1219" s="9"/>
      <c r="CSV1219" s="9"/>
      <c r="CSW1219" s="9"/>
      <c r="CSX1219" s="9"/>
      <c r="CSY1219" s="9"/>
      <c r="CSZ1219" s="9"/>
      <c r="CTA1219" s="9"/>
      <c r="CTB1219" s="9"/>
      <c r="CTC1219" s="9"/>
      <c r="CTD1219" s="9"/>
      <c r="CTE1219" s="9"/>
      <c r="CTF1219" s="9"/>
      <c r="CTG1219" s="9"/>
      <c r="CTH1219" s="9"/>
      <c r="CTI1219" s="9"/>
      <c r="CTJ1219" s="9"/>
      <c r="CTK1219" s="9"/>
      <c r="CTL1219" s="9"/>
      <c r="CTM1219" s="9"/>
      <c r="CTN1219" s="9"/>
      <c r="CTO1219" s="9"/>
      <c r="CTP1219" s="9"/>
      <c r="CTQ1219" s="9"/>
      <c r="CTR1219" s="9"/>
      <c r="CTS1219" s="9"/>
      <c r="CTT1219" s="9"/>
      <c r="CTU1219" s="9"/>
      <c r="CTV1219" s="9"/>
      <c r="CTW1219" s="9"/>
      <c r="CTX1219" s="9"/>
      <c r="CTY1219" s="9"/>
      <c r="CTZ1219" s="9"/>
      <c r="CUA1219" s="9"/>
      <c r="CUB1219" s="9"/>
      <c r="CUC1219" s="9"/>
      <c r="CUD1219" s="9"/>
      <c r="CUE1219" s="9"/>
      <c r="CUF1219" s="9"/>
      <c r="CUG1219" s="9"/>
      <c r="CUH1219" s="9"/>
      <c r="CUI1219" s="9"/>
      <c r="CUJ1219" s="9"/>
      <c r="CUK1219" s="9"/>
      <c r="CUL1219" s="9"/>
      <c r="CUM1219" s="9"/>
      <c r="CUN1219" s="9"/>
      <c r="CUO1219" s="9"/>
      <c r="CUP1219" s="9"/>
      <c r="CUQ1219" s="9"/>
      <c r="CUR1219" s="9"/>
      <c r="CUS1219" s="9"/>
      <c r="CUT1219" s="9"/>
      <c r="CUU1219" s="9"/>
      <c r="CUV1219" s="9"/>
      <c r="CUW1219" s="9"/>
      <c r="CUX1219" s="9"/>
      <c r="CUY1219" s="9"/>
      <c r="CUZ1219" s="9"/>
      <c r="CVA1219" s="9"/>
      <c r="CVB1219" s="9"/>
      <c r="CVC1219" s="9"/>
      <c r="CVD1219" s="9"/>
      <c r="CVE1219" s="9"/>
      <c r="CVF1219" s="9"/>
      <c r="CVG1219" s="9"/>
      <c r="CVH1219" s="9"/>
      <c r="CVI1219" s="9"/>
      <c r="CVJ1219" s="9"/>
      <c r="CVK1219" s="9"/>
      <c r="CVL1219" s="9"/>
      <c r="CVM1219" s="9"/>
      <c r="CVN1219" s="9"/>
      <c r="CVO1219" s="9"/>
      <c r="CVP1219" s="9"/>
      <c r="CVQ1219" s="9"/>
      <c r="CVR1219" s="9"/>
      <c r="CVS1219" s="9"/>
      <c r="CVT1219" s="9"/>
      <c r="CVU1219" s="9"/>
      <c r="CVV1219" s="9"/>
      <c r="CVW1219" s="9"/>
      <c r="CVX1219" s="9"/>
      <c r="CVY1219" s="9"/>
      <c r="CVZ1219" s="9"/>
      <c r="CWA1219" s="9"/>
      <c r="CWB1219" s="9"/>
      <c r="CWC1219" s="9"/>
      <c r="CWD1219" s="9"/>
      <c r="CWE1219" s="9"/>
      <c r="CWF1219" s="9"/>
      <c r="CWG1219" s="9"/>
      <c r="CWH1219" s="9"/>
      <c r="CWI1219" s="9"/>
      <c r="CWJ1219" s="9"/>
      <c r="CWK1219" s="9"/>
      <c r="CWL1219" s="9"/>
      <c r="CWM1219" s="9"/>
      <c r="CWN1219" s="9"/>
      <c r="CWO1219" s="9"/>
      <c r="CWP1219" s="9"/>
      <c r="CWQ1219" s="9"/>
      <c r="CWR1219" s="9"/>
      <c r="CWS1219" s="9"/>
      <c r="CWT1219" s="9"/>
      <c r="CWU1219" s="9"/>
      <c r="CWV1219" s="9"/>
      <c r="CWW1219" s="9"/>
      <c r="CWX1219" s="9"/>
      <c r="CWY1219" s="9"/>
      <c r="CWZ1219" s="9"/>
      <c r="CXA1219" s="9"/>
      <c r="CXB1219" s="9"/>
      <c r="CXC1219" s="9"/>
      <c r="CXD1219" s="9"/>
      <c r="CXE1219" s="9"/>
      <c r="CXF1219" s="9"/>
      <c r="CXG1219" s="9"/>
      <c r="CXH1219" s="9"/>
      <c r="CXI1219" s="9"/>
      <c r="CXJ1219" s="9"/>
      <c r="CXK1219" s="9"/>
      <c r="CXL1219" s="9"/>
      <c r="CXM1219" s="9"/>
      <c r="CXN1219" s="9"/>
      <c r="CXO1219" s="9"/>
      <c r="CXP1219" s="9"/>
      <c r="CXQ1219" s="9"/>
      <c r="CXR1219" s="9"/>
      <c r="CXS1219" s="9"/>
      <c r="CXT1219" s="9"/>
      <c r="CXU1219" s="9"/>
      <c r="CXV1219" s="9"/>
      <c r="CXW1219" s="9"/>
      <c r="CXX1219" s="9"/>
      <c r="CXY1219" s="9"/>
      <c r="CXZ1219" s="9"/>
      <c r="CYA1219" s="9"/>
      <c r="CYB1219" s="9"/>
      <c r="CYC1219" s="9"/>
      <c r="CYD1219" s="9"/>
      <c r="CYE1219" s="9"/>
      <c r="CYF1219" s="9"/>
      <c r="CYG1219" s="9"/>
      <c r="CYH1219" s="9"/>
      <c r="CYI1219" s="9"/>
      <c r="CYJ1219" s="9"/>
      <c r="CYK1219" s="9"/>
      <c r="CYL1219" s="9"/>
      <c r="CYM1219" s="9"/>
      <c r="CYN1219" s="9"/>
      <c r="CYO1219" s="9"/>
      <c r="CYP1219" s="9"/>
      <c r="CYQ1219" s="9"/>
      <c r="CYR1219" s="9"/>
      <c r="CYS1219" s="9"/>
      <c r="CYT1219" s="9"/>
      <c r="CYU1219" s="9"/>
      <c r="CYV1219" s="9"/>
      <c r="CYW1219" s="9"/>
      <c r="CYX1219" s="9"/>
      <c r="CYY1219" s="9"/>
      <c r="CYZ1219" s="9"/>
      <c r="CZA1219" s="9"/>
      <c r="CZB1219" s="9"/>
      <c r="CZC1219" s="9"/>
      <c r="CZD1219" s="9"/>
      <c r="CZE1219" s="9"/>
      <c r="CZF1219" s="9"/>
      <c r="CZG1219" s="9"/>
      <c r="CZH1219" s="9"/>
      <c r="CZI1219" s="9"/>
      <c r="CZJ1219" s="9"/>
      <c r="CZK1219" s="9"/>
      <c r="CZL1219" s="9"/>
      <c r="CZM1219" s="9"/>
      <c r="CZN1219" s="9"/>
      <c r="CZO1219" s="9"/>
      <c r="CZP1219" s="9"/>
      <c r="CZQ1219" s="9"/>
      <c r="CZR1219" s="9"/>
      <c r="CZS1219" s="9"/>
      <c r="CZT1219" s="9"/>
      <c r="CZU1219" s="9"/>
      <c r="CZV1219" s="9"/>
      <c r="CZW1219" s="9"/>
      <c r="CZX1219" s="9"/>
      <c r="CZY1219" s="9"/>
      <c r="CZZ1219" s="9"/>
      <c r="DAA1219" s="9"/>
      <c r="DAB1219" s="9"/>
      <c r="DAC1219" s="9"/>
      <c r="DAD1219" s="9"/>
      <c r="DAE1219" s="9"/>
      <c r="DAF1219" s="9"/>
      <c r="DAG1219" s="9"/>
      <c r="DAH1219" s="9"/>
      <c r="DAI1219" s="9"/>
      <c r="DAJ1219" s="9"/>
      <c r="DAK1219" s="9"/>
      <c r="DAL1219" s="9"/>
      <c r="DAM1219" s="9"/>
      <c r="DAN1219" s="9"/>
      <c r="DAO1219" s="9"/>
      <c r="DAP1219" s="9"/>
      <c r="DAQ1219" s="9"/>
      <c r="DAR1219" s="9"/>
      <c r="DAS1219" s="9"/>
      <c r="DAT1219" s="9"/>
      <c r="DAU1219" s="9"/>
      <c r="DAV1219" s="9"/>
      <c r="DAW1219" s="9"/>
      <c r="DAX1219" s="9"/>
      <c r="DAY1219" s="9"/>
      <c r="DAZ1219" s="9"/>
      <c r="DBA1219" s="9"/>
      <c r="DBB1219" s="9"/>
      <c r="DBC1219" s="9"/>
      <c r="DBD1219" s="9"/>
      <c r="DBE1219" s="9"/>
      <c r="DBF1219" s="9"/>
      <c r="DBG1219" s="9"/>
      <c r="DBH1219" s="9"/>
      <c r="DBI1219" s="9"/>
      <c r="DBJ1219" s="9"/>
      <c r="DBK1219" s="9"/>
      <c r="DBL1219" s="9"/>
      <c r="DBM1219" s="9"/>
      <c r="DBN1219" s="9"/>
      <c r="DBO1219" s="9"/>
      <c r="DBP1219" s="9"/>
      <c r="DBQ1219" s="9"/>
      <c r="DBR1219" s="9"/>
      <c r="DBS1219" s="9"/>
      <c r="DBT1219" s="9"/>
      <c r="DBU1219" s="9"/>
      <c r="DBV1219" s="9"/>
      <c r="DBW1219" s="9"/>
      <c r="DBX1219" s="9"/>
      <c r="DBY1219" s="9"/>
      <c r="DBZ1219" s="9"/>
      <c r="DCA1219" s="9"/>
      <c r="DCB1219" s="9"/>
      <c r="DCC1219" s="9"/>
      <c r="DCD1219" s="9"/>
      <c r="DCE1219" s="9"/>
      <c r="DCF1219" s="9"/>
      <c r="DCG1219" s="9"/>
      <c r="DCH1219" s="9"/>
      <c r="DCI1219" s="9"/>
      <c r="DCJ1219" s="9"/>
      <c r="DCK1219" s="9"/>
      <c r="DCL1219" s="9"/>
      <c r="DCM1219" s="9"/>
      <c r="DCN1219" s="9"/>
      <c r="DCO1219" s="9"/>
      <c r="DCP1219" s="9"/>
      <c r="DCQ1219" s="9"/>
      <c r="DCR1219" s="9"/>
      <c r="DCS1219" s="9"/>
      <c r="DCT1219" s="9"/>
      <c r="DCU1219" s="9"/>
      <c r="DCV1219" s="9"/>
      <c r="DCW1219" s="9"/>
      <c r="DCX1219" s="9"/>
      <c r="DCY1219" s="9"/>
      <c r="DCZ1219" s="9"/>
      <c r="DDA1219" s="9"/>
      <c r="DDB1219" s="9"/>
      <c r="DDC1219" s="9"/>
      <c r="DDD1219" s="9"/>
      <c r="DDE1219" s="9"/>
      <c r="DDF1219" s="9"/>
      <c r="DDG1219" s="9"/>
      <c r="DDH1219" s="9"/>
      <c r="DDI1219" s="9"/>
      <c r="DDJ1219" s="9"/>
      <c r="DDK1219" s="9"/>
      <c r="DDL1219" s="9"/>
      <c r="DDM1219" s="9"/>
      <c r="DDN1219" s="9"/>
      <c r="DDO1219" s="9"/>
      <c r="DDP1219" s="9"/>
      <c r="DDQ1219" s="9"/>
      <c r="DDR1219" s="9"/>
      <c r="DDS1219" s="9"/>
      <c r="DDT1219" s="9"/>
      <c r="DDU1219" s="9"/>
      <c r="DDV1219" s="9"/>
      <c r="DDW1219" s="9"/>
      <c r="DDX1219" s="9"/>
      <c r="DDY1219" s="9"/>
      <c r="DDZ1219" s="9"/>
      <c r="DEA1219" s="9"/>
      <c r="DEB1219" s="9"/>
      <c r="DEC1219" s="9"/>
      <c r="DED1219" s="9"/>
      <c r="DEE1219" s="9"/>
      <c r="DEF1219" s="9"/>
      <c r="DEG1219" s="9"/>
      <c r="DEH1219" s="9"/>
      <c r="DEI1219" s="9"/>
      <c r="DEJ1219" s="9"/>
      <c r="DEK1219" s="9"/>
      <c r="DEL1219" s="9"/>
      <c r="DEM1219" s="9"/>
      <c r="DEN1219" s="9"/>
      <c r="DEO1219" s="9"/>
      <c r="DEP1219" s="9"/>
      <c r="DEQ1219" s="9"/>
      <c r="DER1219" s="9"/>
      <c r="DES1219" s="9"/>
      <c r="DET1219" s="9"/>
      <c r="DEU1219" s="9"/>
      <c r="DEV1219" s="9"/>
      <c r="DEW1219" s="9"/>
      <c r="DEX1219" s="9"/>
      <c r="DEY1219" s="9"/>
      <c r="DEZ1219" s="9"/>
      <c r="DFA1219" s="9"/>
      <c r="DFB1219" s="9"/>
      <c r="DFC1219" s="9"/>
      <c r="DFD1219" s="9"/>
      <c r="DFE1219" s="9"/>
      <c r="DFF1219" s="9"/>
      <c r="DFG1219" s="9"/>
      <c r="DFH1219" s="9"/>
      <c r="DFI1219" s="9"/>
      <c r="DFJ1219" s="9"/>
      <c r="DFK1219" s="9"/>
      <c r="DFL1219" s="9"/>
      <c r="DFM1219" s="9"/>
      <c r="DFN1219" s="9"/>
      <c r="DFO1219" s="9"/>
      <c r="DFP1219" s="9"/>
      <c r="DFQ1219" s="9"/>
      <c r="DFR1219" s="9"/>
      <c r="DFS1219" s="9"/>
      <c r="DFT1219" s="9"/>
      <c r="DFU1219" s="9"/>
      <c r="DFV1219" s="9"/>
      <c r="DFW1219" s="9"/>
      <c r="DFX1219" s="9"/>
      <c r="DFY1219" s="9"/>
      <c r="DFZ1219" s="9"/>
      <c r="DGA1219" s="9"/>
      <c r="DGB1219" s="9"/>
      <c r="DGC1219" s="9"/>
      <c r="DGD1219" s="9"/>
      <c r="DGE1219" s="9"/>
      <c r="DGF1219" s="9"/>
      <c r="DGG1219" s="9"/>
      <c r="DGH1219" s="9"/>
      <c r="DGI1219" s="9"/>
      <c r="DGJ1219" s="9"/>
      <c r="DGK1219" s="9"/>
      <c r="DGL1219" s="9"/>
      <c r="DGM1219" s="9"/>
      <c r="DGN1219" s="9"/>
      <c r="DGO1219" s="9"/>
      <c r="DGP1219" s="9"/>
      <c r="DGQ1219" s="9"/>
      <c r="DGR1219" s="9"/>
      <c r="DGS1219" s="9"/>
      <c r="DGT1219" s="9"/>
      <c r="DGU1219" s="9"/>
      <c r="DGV1219" s="9"/>
      <c r="DGW1219" s="9"/>
      <c r="DGX1219" s="9"/>
      <c r="DGY1219" s="9"/>
      <c r="DGZ1219" s="9"/>
      <c r="DHA1219" s="9"/>
      <c r="DHB1219" s="9"/>
      <c r="DHC1219" s="9"/>
      <c r="DHD1219" s="9"/>
      <c r="DHE1219" s="9"/>
      <c r="DHF1219" s="9"/>
      <c r="DHG1219" s="9"/>
      <c r="DHH1219" s="9"/>
      <c r="DHI1219" s="9"/>
      <c r="DHJ1219" s="9"/>
      <c r="DHK1219" s="9"/>
      <c r="DHL1219" s="9"/>
      <c r="DHM1219" s="9"/>
      <c r="DHN1219" s="9"/>
      <c r="DHO1219" s="9"/>
      <c r="DHP1219" s="9"/>
      <c r="DHQ1219" s="9"/>
      <c r="DHR1219" s="9"/>
      <c r="DHS1219" s="9"/>
      <c r="DHT1219" s="9"/>
      <c r="DHU1219" s="9"/>
      <c r="DHV1219" s="9"/>
      <c r="DHW1219" s="9"/>
      <c r="DHX1219" s="9"/>
      <c r="DHY1219" s="9"/>
      <c r="DHZ1219" s="9"/>
      <c r="DIA1219" s="9"/>
      <c r="DIB1219" s="9"/>
      <c r="DIC1219" s="9"/>
      <c r="DID1219" s="9"/>
      <c r="DIE1219" s="9"/>
      <c r="DIF1219" s="9"/>
      <c r="DIG1219" s="9"/>
      <c r="DIH1219" s="9"/>
      <c r="DII1219" s="9"/>
      <c r="DIJ1219" s="9"/>
      <c r="DIK1219" s="9"/>
      <c r="DIL1219" s="9"/>
      <c r="DIM1219" s="9"/>
      <c r="DIN1219" s="9"/>
      <c r="DIO1219" s="9"/>
      <c r="DIP1219" s="9"/>
      <c r="DIQ1219" s="9"/>
      <c r="DIR1219" s="9"/>
      <c r="DIS1219" s="9"/>
      <c r="DIT1219" s="9"/>
      <c r="DIU1219" s="9"/>
      <c r="DIV1219" s="9"/>
      <c r="DIW1219" s="9"/>
      <c r="DIX1219" s="9"/>
      <c r="DIY1219" s="9"/>
      <c r="DIZ1219" s="9"/>
      <c r="DJA1219" s="9"/>
      <c r="DJB1219" s="9"/>
      <c r="DJC1219" s="9"/>
      <c r="DJD1219" s="9"/>
      <c r="DJE1219" s="9"/>
      <c r="DJF1219" s="9"/>
      <c r="DJG1219" s="9"/>
      <c r="DJH1219" s="9"/>
      <c r="DJI1219" s="9"/>
      <c r="DJJ1219" s="9"/>
      <c r="DJK1219" s="9"/>
      <c r="DJL1219" s="9"/>
      <c r="DJM1219" s="9"/>
      <c r="DJN1219" s="9"/>
      <c r="DJO1219" s="9"/>
      <c r="DJP1219" s="9"/>
      <c r="DJQ1219" s="9"/>
      <c r="DJR1219" s="9"/>
      <c r="DJS1219" s="9"/>
      <c r="DJT1219" s="9"/>
      <c r="DJU1219" s="9"/>
      <c r="DJV1219" s="9"/>
      <c r="DJW1219" s="9"/>
      <c r="DJX1219" s="9"/>
      <c r="DJY1219" s="9"/>
      <c r="DJZ1219" s="9"/>
      <c r="DKA1219" s="9"/>
      <c r="DKB1219" s="9"/>
      <c r="DKC1219" s="9"/>
      <c r="DKD1219" s="9"/>
      <c r="DKE1219" s="9"/>
      <c r="DKF1219" s="9"/>
      <c r="DKG1219" s="9"/>
      <c r="DKH1219" s="9"/>
      <c r="DKI1219" s="9"/>
      <c r="DKJ1219" s="9"/>
      <c r="DKK1219" s="9"/>
      <c r="DKL1219" s="9"/>
      <c r="DKM1219" s="9"/>
      <c r="DKN1219" s="9"/>
      <c r="DKO1219" s="9"/>
      <c r="DKP1219" s="9"/>
      <c r="DKQ1219" s="9"/>
      <c r="DKR1219" s="9"/>
      <c r="DKS1219" s="9"/>
      <c r="DKT1219" s="9"/>
      <c r="DKU1219" s="9"/>
      <c r="DKV1219" s="9"/>
      <c r="DKW1219" s="9"/>
      <c r="DKX1219" s="9"/>
      <c r="DKY1219" s="9"/>
      <c r="DKZ1219" s="9"/>
      <c r="DLA1219" s="9"/>
      <c r="DLB1219" s="9"/>
      <c r="DLC1219" s="9"/>
      <c r="DLD1219" s="9"/>
      <c r="DLE1219" s="9"/>
      <c r="DLF1219" s="9"/>
      <c r="DLG1219" s="9"/>
      <c r="DLH1219" s="9"/>
      <c r="DLI1219" s="9"/>
      <c r="DLJ1219" s="9"/>
      <c r="DLK1219" s="9"/>
      <c r="DLL1219" s="9"/>
      <c r="DLM1219" s="9"/>
      <c r="DLN1219" s="9"/>
      <c r="DLO1219" s="9"/>
      <c r="DLP1219" s="9"/>
      <c r="DLQ1219" s="9"/>
      <c r="DLR1219" s="9"/>
      <c r="DLS1219" s="9"/>
      <c r="DLT1219" s="9"/>
      <c r="DLU1219" s="9"/>
      <c r="DLV1219" s="9"/>
      <c r="DLW1219" s="9"/>
      <c r="DLX1219" s="9"/>
      <c r="DLY1219" s="9"/>
      <c r="DLZ1219" s="9"/>
      <c r="DMA1219" s="9"/>
      <c r="DMB1219" s="9"/>
      <c r="DMC1219" s="9"/>
      <c r="DMD1219" s="9"/>
      <c r="DME1219" s="9"/>
      <c r="DMF1219" s="9"/>
      <c r="DMG1219" s="9"/>
      <c r="DMH1219" s="9"/>
      <c r="DMI1219" s="9"/>
      <c r="DMJ1219" s="9"/>
      <c r="DMK1219" s="9"/>
      <c r="DML1219" s="9"/>
      <c r="DMM1219" s="9"/>
      <c r="DMN1219" s="9"/>
      <c r="DMO1219" s="9"/>
      <c r="DMP1219" s="9"/>
      <c r="DMQ1219" s="9"/>
      <c r="DMR1219" s="9"/>
      <c r="DMS1219" s="9"/>
      <c r="DMT1219" s="9"/>
      <c r="DMU1219" s="9"/>
      <c r="DMV1219" s="9"/>
      <c r="DMW1219" s="9"/>
      <c r="DMX1219" s="9"/>
      <c r="DMY1219" s="9"/>
      <c r="DMZ1219" s="9"/>
      <c r="DNA1219" s="9"/>
      <c r="DNB1219" s="9"/>
      <c r="DNC1219" s="9"/>
      <c r="DND1219" s="9"/>
      <c r="DNE1219" s="9"/>
      <c r="DNF1219" s="9"/>
      <c r="DNG1219" s="9"/>
      <c r="DNH1219" s="9"/>
      <c r="DNI1219" s="9"/>
      <c r="DNJ1219" s="9"/>
      <c r="DNK1219" s="9"/>
      <c r="DNL1219" s="9"/>
      <c r="DNM1219" s="9"/>
      <c r="DNN1219" s="9"/>
      <c r="DNO1219" s="9"/>
      <c r="DNP1219" s="9"/>
      <c r="DNQ1219" s="9"/>
      <c r="DNR1219" s="9"/>
      <c r="DNS1219" s="9"/>
      <c r="DNT1219" s="9"/>
      <c r="DNU1219" s="9"/>
      <c r="DNV1219" s="9"/>
      <c r="DNW1219" s="9"/>
      <c r="DNX1219" s="9"/>
      <c r="DNY1219" s="9"/>
      <c r="DNZ1219" s="9"/>
      <c r="DOA1219" s="9"/>
      <c r="DOB1219" s="9"/>
      <c r="DOC1219" s="9"/>
      <c r="DOD1219" s="9"/>
      <c r="DOE1219" s="9"/>
      <c r="DOF1219" s="9"/>
      <c r="DOG1219" s="9"/>
      <c r="DOH1219" s="9"/>
      <c r="DOI1219" s="9"/>
      <c r="DOJ1219" s="9"/>
      <c r="DOK1219" s="9"/>
      <c r="DOL1219" s="9"/>
      <c r="DOM1219" s="9"/>
      <c r="DON1219" s="9"/>
      <c r="DOO1219" s="9"/>
      <c r="DOP1219" s="9"/>
      <c r="DOQ1219" s="9"/>
      <c r="DOR1219" s="9"/>
      <c r="DOS1219" s="9"/>
      <c r="DOT1219" s="9"/>
      <c r="DOU1219" s="9"/>
      <c r="DOV1219" s="9"/>
      <c r="DOW1219" s="9"/>
      <c r="DOX1219" s="9"/>
      <c r="DOY1219" s="9"/>
      <c r="DOZ1219" s="9"/>
      <c r="DPA1219" s="9"/>
      <c r="DPB1219" s="9"/>
      <c r="DPC1219" s="9"/>
      <c r="DPD1219" s="9"/>
      <c r="DPE1219" s="9"/>
      <c r="DPF1219" s="9"/>
      <c r="DPG1219" s="9"/>
      <c r="DPH1219" s="9"/>
      <c r="DPI1219" s="9"/>
      <c r="DPJ1219" s="9"/>
      <c r="DPK1219" s="9"/>
      <c r="DPL1219" s="9"/>
      <c r="DPM1219" s="9"/>
      <c r="DPN1219" s="9"/>
      <c r="DPO1219" s="9"/>
      <c r="DPP1219" s="9"/>
      <c r="DPQ1219" s="9"/>
      <c r="DPR1219" s="9"/>
      <c r="DPS1219" s="9"/>
      <c r="DPT1219" s="9"/>
      <c r="DPU1219" s="9"/>
      <c r="DPV1219" s="9"/>
      <c r="DPW1219" s="9"/>
      <c r="DPX1219" s="9"/>
      <c r="DPY1219" s="9"/>
      <c r="DPZ1219" s="9"/>
      <c r="DQA1219" s="9"/>
      <c r="DQB1219" s="9"/>
      <c r="DQC1219" s="9"/>
      <c r="DQD1219" s="9"/>
      <c r="DQE1219" s="9"/>
      <c r="DQF1219" s="9"/>
      <c r="DQG1219" s="9"/>
      <c r="DQH1219" s="9"/>
      <c r="DQI1219" s="9"/>
      <c r="DQJ1219" s="9"/>
      <c r="DQK1219" s="9"/>
      <c r="DQL1219" s="9"/>
      <c r="DQM1219" s="9"/>
      <c r="DQN1219" s="9"/>
      <c r="DQO1219" s="9"/>
      <c r="DQP1219" s="9"/>
      <c r="DQQ1219" s="9"/>
      <c r="DQR1219" s="9"/>
      <c r="DQS1219" s="9"/>
      <c r="DQT1219" s="9"/>
      <c r="DQU1219" s="9"/>
      <c r="DQV1219" s="9"/>
      <c r="DQW1219" s="9"/>
      <c r="DQX1219" s="9"/>
      <c r="DQY1219" s="9"/>
      <c r="DQZ1219" s="9"/>
      <c r="DRA1219" s="9"/>
      <c r="DRB1219" s="9"/>
      <c r="DRC1219" s="9"/>
      <c r="DRD1219" s="9"/>
      <c r="DRE1219" s="9"/>
      <c r="DRF1219" s="9"/>
      <c r="DRG1219" s="9"/>
      <c r="DRH1219" s="9"/>
      <c r="DRI1219" s="9"/>
      <c r="DRJ1219" s="9"/>
      <c r="DRK1219" s="9"/>
      <c r="DRL1219" s="9"/>
      <c r="DRM1219" s="9"/>
      <c r="DRN1219" s="9"/>
      <c r="DRO1219" s="9"/>
      <c r="DRP1219" s="9"/>
      <c r="DRQ1219" s="9"/>
      <c r="DRR1219" s="9"/>
      <c r="DRS1219" s="9"/>
      <c r="DRT1219" s="9"/>
      <c r="DRU1219" s="9"/>
      <c r="DRV1219" s="9"/>
      <c r="DRW1219" s="9"/>
      <c r="DRX1219" s="9"/>
      <c r="DRY1219" s="9"/>
      <c r="DRZ1219" s="9"/>
      <c r="DSA1219" s="9"/>
      <c r="DSB1219" s="9"/>
      <c r="DSC1219" s="9"/>
      <c r="DSD1219" s="9"/>
      <c r="DSE1219" s="9"/>
      <c r="DSF1219" s="9"/>
      <c r="DSG1219" s="9"/>
      <c r="DSH1219" s="9"/>
      <c r="DSI1219" s="9"/>
      <c r="DSJ1219" s="9"/>
      <c r="DSK1219" s="9"/>
      <c r="DSL1219" s="9"/>
      <c r="DSM1219" s="9"/>
      <c r="DSN1219" s="9"/>
      <c r="DSO1219" s="9"/>
      <c r="DSP1219" s="9"/>
      <c r="DSQ1219" s="9"/>
      <c r="DSR1219" s="9"/>
      <c r="DSS1219" s="9"/>
      <c r="DST1219" s="9"/>
      <c r="DSU1219" s="9"/>
      <c r="DSV1219" s="9"/>
      <c r="DSW1219" s="9"/>
      <c r="DSX1219" s="9"/>
      <c r="DSY1219" s="9"/>
      <c r="DSZ1219" s="9"/>
      <c r="DTA1219" s="9"/>
      <c r="DTB1219" s="9"/>
      <c r="DTC1219" s="9"/>
      <c r="DTD1219" s="9"/>
      <c r="DTE1219" s="9"/>
      <c r="DTF1219" s="9"/>
      <c r="DTG1219" s="9"/>
      <c r="DTH1219" s="9"/>
      <c r="DTI1219" s="9"/>
      <c r="DTJ1219" s="9"/>
      <c r="DTK1219" s="9"/>
      <c r="DTL1219" s="9"/>
      <c r="DTM1219" s="9"/>
      <c r="DTN1219" s="9"/>
      <c r="DTO1219" s="9"/>
      <c r="DTP1219" s="9"/>
      <c r="DTQ1219" s="9"/>
      <c r="DTR1219" s="9"/>
      <c r="DTS1219" s="9"/>
      <c r="DTT1219" s="9"/>
      <c r="DTU1219" s="9"/>
      <c r="DTV1219" s="9"/>
      <c r="DTW1219" s="9"/>
      <c r="DTX1219" s="9"/>
      <c r="DTY1219" s="9"/>
      <c r="DTZ1219" s="9"/>
      <c r="DUA1219" s="9"/>
      <c r="DUB1219" s="9"/>
      <c r="DUC1219" s="9"/>
      <c r="DUD1219" s="9"/>
      <c r="DUE1219" s="9"/>
      <c r="DUF1219" s="9"/>
      <c r="DUG1219" s="9"/>
      <c r="DUH1219" s="9"/>
      <c r="DUI1219" s="9"/>
      <c r="DUJ1219" s="9"/>
      <c r="DUK1219" s="9"/>
      <c r="DUL1219" s="9"/>
      <c r="DUM1219" s="9"/>
      <c r="DUN1219" s="9"/>
      <c r="DUO1219" s="9"/>
      <c r="DUP1219" s="9"/>
      <c r="DUQ1219" s="9"/>
      <c r="DUR1219" s="9"/>
      <c r="DUS1219" s="9"/>
      <c r="DUT1219" s="9"/>
      <c r="DUU1219" s="9"/>
      <c r="DUV1219" s="9"/>
      <c r="DUW1219" s="9"/>
      <c r="DUX1219" s="9"/>
      <c r="DUY1219" s="9"/>
      <c r="DUZ1219" s="9"/>
      <c r="DVA1219" s="9"/>
      <c r="DVB1219" s="9"/>
      <c r="DVC1219" s="9"/>
      <c r="DVD1219" s="9"/>
      <c r="DVE1219" s="9"/>
      <c r="DVF1219" s="9"/>
      <c r="DVG1219" s="9"/>
      <c r="DVH1219" s="9"/>
      <c r="DVI1219" s="9"/>
      <c r="DVJ1219" s="9"/>
      <c r="DVK1219" s="9"/>
      <c r="DVL1219" s="9"/>
      <c r="DVM1219" s="9"/>
      <c r="DVN1219" s="9"/>
      <c r="DVO1219" s="9"/>
      <c r="DVP1219" s="9"/>
      <c r="DVQ1219" s="9"/>
      <c r="DVR1219" s="9"/>
      <c r="DVS1219" s="9"/>
      <c r="DVT1219" s="9"/>
      <c r="DVU1219" s="9"/>
      <c r="DVV1219" s="9"/>
      <c r="DVW1219" s="9"/>
      <c r="DVX1219" s="9"/>
      <c r="DVY1219" s="9"/>
      <c r="DVZ1219" s="9"/>
      <c r="DWA1219" s="9"/>
      <c r="DWB1219" s="9"/>
      <c r="DWC1219" s="9"/>
      <c r="DWD1219" s="9"/>
      <c r="DWE1219" s="9"/>
      <c r="DWF1219" s="9"/>
      <c r="DWG1219" s="9"/>
      <c r="DWH1219" s="9"/>
      <c r="DWI1219" s="9"/>
      <c r="DWJ1219" s="9"/>
      <c r="DWK1219" s="9"/>
      <c r="DWL1219" s="9"/>
      <c r="DWM1219" s="9"/>
      <c r="DWN1219" s="9"/>
      <c r="DWO1219" s="9"/>
      <c r="DWP1219" s="9"/>
      <c r="DWQ1219" s="9"/>
      <c r="DWR1219" s="9"/>
      <c r="DWS1219" s="9"/>
      <c r="DWT1219" s="9"/>
      <c r="DWU1219" s="9"/>
      <c r="DWV1219" s="9"/>
      <c r="DWW1219" s="9"/>
      <c r="DWX1219" s="9"/>
      <c r="DWY1219" s="9"/>
      <c r="DWZ1219" s="9"/>
      <c r="DXA1219" s="9"/>
      <c r="DXB1219" s="9"/>
      <c r="DXC1219" s="9"/>
      <c r="DXD1219" s="9"/>
      <c r="DXE1219" s="9"/>
      <c r="DXF1219" s="9"/>
      <c r="DXG1219" s="9"/>
      <c r="DXH1219" s="9"/>
      <c r="DXI1219" s="9"/>
      <c r="DXJ1219" s="9"/>
      <c r="DXK1219" s="9"/>
      <c r="DXL1219" s="9"/>
      <c r="DXM1219" s="9"/>
      <c r="DXN1219" s="9"/>
      <c r="DXO1219" s="9"/>
      <c r="DXP1219" s="9"/>
      <c r="DXQ1219" s="9"/>
      <c r="DXR1219" s="9"/>
      <c r="DXS1219" s="9"/>
      <c r="DXT1219" s="9"/>
      <c r="DXU1219" s="9"/>
      <c r="DXV1219" s="9"/>
      <c r="DXW1219" s="9"/>
      <c r="DXX1219" s="9"/>
      <c r="DXY1219" s="9"/>
      <c r="DXZ1219" s="9"/>
      <c r="DYA1219" s="9"/>
      <c r="DYB1219" s="9"/>
      <c r="DYC1219" s="9"/>
      <c r="DYD1219" s="9"/>
      <c r="DYE1219" s="9"/>
      <c r="DYF1219" s="9"/>
      <c r="DYG1219" s="9"/>
      <c r="DYH1219" s="9"/>
      <c r="DYI1219" s="9"/>
      <c r="DYJ1219" s="9"/>
      <c r="DYK1219" s="9"/>
      <c r="DYL1219" s="9"/>
      <c r="DYM1219" s="9"/>
      <c r="DYN1219" s="9"/>
      <c r="DYO1219" s="9"/>
      <c r="DYP1219" s="9"/>
      <c r="DYQ1219" s="9"/>
      <c r="DYR1219" s="9"/>
      <c r="DYS1219" s="9"/>
      <c r="DYT1219" s="9"/>
      <c r="DYU1219" s="9"/>
      <c r="DYV1219" s="9"/>
      <c r="DYW1219" s="9"/>
      <c r="DYX1219" s="9"/>
      <c r="DYY1219" s="9"/>
      <c r="DYZ1219" s="9"/>
      <c r="DZA1219" s="9"/>
      <c r="DZB1219" s="9"/>
      <c r="DZC1219" s="9"/>
      <c r="DZD1219" s="9"/>
      <c r="DZE1219" s="9"/>
      <c r="DZF1219" s="9"/>
      <c r="DZG1219" s="9"/>
      <c r="DZH1219" s="9"/>
      <c r="DZI1219" s="9"/>
      <c r="DZJ1219" s="9"/>
      <c r="DZK1219" s="9"/>
      <c r="DZL1219" s="9"/>
      <c r="DZM1219" s="9"/>
      <c r="DZN1219" s="9"/>
      <c r="DZO1219" s="9"/>
      <c r="DZP1219" s="9"/>
      <c r="DZQ1219" s="9"/>
      <c r="DZR1219" s="9"/>
      <c r="DZS1219" s="9"/>
      <c r="DZT1219" s="9"/>
      <c r="DZU1219" s="9"/>
      <c r="DZV1219" s="9"/>
      <c r="DZW1219" s="9"/>
      <c r="DZX1219" s="9"/>
      <c r="DZY1219" s="9"/>
      <c r="DZZ1219" s="9"/>
      <c r="EAA1219" s="9"/>
      <c r="EAB1219" s="9"/>
      <c r="EAC1219" s="9"/>
      <c r="EAD1219" s="9"/>
      <c r="EAE1219" s="9"/>
      <c r="EAF1219" s="9"/>
      <c r="EAG1219" s="9"/>
      <c r="EAH1219" s="9"/>
      <c r="EAI1219" s="9"/>
      <c r="EAJ1219" s="9"/>
      <c r="EAK1219" s="9"/>
      <c r="EAL1219" s="9"/>
      <c r="EAM1219" s="9"/>
      <c r="EAN1219" s="9"/>
      <c r="EAO1219" s="9"/>
      <c r="EAP1219" s="9"/>
      <c r="EAQ1219" s="9"/>
      <c r="EAR1219" s="9"/>
      <c r="EAS1219" s="9"/>
      <c r="EAT1219" s="9"/>
      <c r="EAU1219" s="9"/>
      <c r="EAV1219" s="9"/>
      <c r="EAW1219" s="9"/>
      <c r="EAX1219" s="9"/>
      <c r="EAY1219" s="9"/>
      <c r="EAZ1219" s="9"/>
      <c r="EBA1219" s="9"/>
      <c r="EBB1219" s="9"/>
      <c r="EBC1219" s="9"/>
      <c r="EBD1219" s="9"/>
      <c r="EBE1219" s="9"/>
      <c r="EBF1219" s="9"/>
      <c r="EBG1219" s="9"/>
      <c r="EBH1219" s="9"/>
      <c r="EBI1219" s="9"/>
      <c r="EBJ1219" s="9"/>
      <c r="EBK1219" s="9"/>
      <c r="EBL1219" s="9"/>
      <c r="EBM1219" s="9"/>
      <c r="EBN1219" s="9"/>
      <c r="EBO1219" s="9"/>
      <c r="EBP1219" s="9"/>
      <c r="EBQ1219" s="9"/>
      <c r="EBR1219" s="9"/>
      <c r="EBS1219" s="9"/>
      <c r="EBT1219" s="9"/>
      <c r="EBU1219" s="9"/>
      <c r="EBV1219" s="9"/>
      <c r="EBW1219" s="9"/>
      <c r="EBX1219" s="9"/>
      <c r="EBY1219" s="9"/>
      <c r="EBZ1219" s="9"/>
      <c r="ECA1219" s="9"/>
      <c r="ECB1219" s="9"/>
      <c r="ECC1219" s="9"/>
      <c r="ECD1219" s="9"/>
      <c r="ECE1219" s="9"/>
      <c r="ECF1219" s="9"/>
      <c r="ECG1219" s="9"/>
      <c r="ECH1219" s="9"/>
      <c r="ECI1219" s="9"/>
      <c r="ECJ1219" s="9"/>
      <c r="ECK1219" s="9"/>
      <c r="ECL1219" s="9"/>
      <c r="ECM1219" s="9"/>
      <c r="ECN1219" s="9"/>
      <c r="ECO1219" s="9"/>
      <c r="ECP1219" s="9"/>
      <c r="ECQ1219" s="9"/>
      <c r="ECR1219" s="9"/>
      <c r="ECS1219" s="9"/>
      <c r="ECT1219" s="9"/>
      <c r="ECU1219" s="9"/>
      <c r="ECV1219" s="9"/>
      <c r="ECW1219" s="9"/>
      <c r="ECX1219" s="9"/>
      <c r="ECY1219" s="9"/>
      <c r="ECZ1219" s="9"/>
      <c r="EDA1219" s="9"/>
      <c r="EDB1219" s="9"/>
      <c r="EDC1219" s="9"/>
      <c r="EDD1219" s="9"/>
      <c r="EDE1219" s="9"/>
      <c r="EDF1219" s="9"/>
      <c r="EDG1219" s="9"/>
      <c r="EDH1219" s="9"/>
      <c r="EDI1219" s="9"/>
      <c r="EDJ1219" s="9"/>
      <c r="EDK1219" s="9"/>
      <c r="EDL1219" s="9"/>
      <c r="EDM1219" s="9"/>
      <c r="EDN1219" s="9"/>
      <c r="EDO1219" s="9"/>
      <c r="EDP1219" s="9"/>
      <c r="EDQ1219" s="9"/>
      <c r="EDR1219" s="9"/>
      <c r="EDS1219" s="9"/>
      <c r="EDT1219" s="9"/>
      <c r="EDU1219" s="9"/>
      <c r="EDV1219" s="9"/>
      <c r="EDW1219" s="9"/>
      <c r="EDX1219" s="9"/>
      <c r="EDY1219" s="9"/>
      <c r="EDZ1219" s="9"/>
      <c r="EEA1219" s="9"/>
      <c r="EEB1219" s="9"/>
      <c r="EEC1219" s="9"/>
      <c r="EED1219" s="9"/>
      <c r="EEE1219" s="9"/>
      <c r="EEF1219" s="9"/>
      <c r="EEG1219" s="9"/>
      <c r="EEH1219" s="9"/>
      <c r="EEI1219" s="9"/>
      <c r="EEJ1219" s="9"/>
      <c r="EEK1219" s="9"/>
      <c r="EEL1219" s="9"/>
      <c r="EEM1219" s="9"/>
      <c r="EEN1219" s="9"/>
      <c r="EEO1219" s="9"/>
      <c r="EEP1219" s="9"/>
      <c r="EEQ1219" s="9"/>
      <c r="EER1219" s="9"/>
      <c r="EES1219" s="9"/>
      <c r="EET1219" s="9"/>
      <c r="EEU1219" s="9"/>
      <c r="EEV1219" s="9"/>
      <c r="EEW1219" s="9"/>
      <c r="EEX1219" s="9"/>
      <c r="EEY1219" s="9"/>
      <c r="EEZ1219" s="9"/>
      <c r="EFA1219" s="9"/>
      <c r="EFB1219" s="9"/>
      <c r="EFC1219" s="9"/>
      <c r="EFD1219" s="9"/>
      <c r="EFE1219" s="9"/>
      <c r="EFF1219" s="9"/>
      <c r="EFG1219" s="9"/>
      <c r="EFH1219" s="9"/>
      <c r="EFI1219" s="9"/>
      <c r="EFJ1219" s="9"/>
      <c r="EFK1219" s="9"/>
      <c r="EFL1219" s="9"/>
      <c r="EFM1219" s="9"/>
      <c r="EFN1219" s="9"/>
      <c r="EFO1219" s="9"/>
      <c r="EFP1219" s="9"/>
      <c r="EFQ1219" s="9"/>
      <c r="EFR1219" s="9"/>
      <c r="EFS1219" s="9"/>
      <c r="EFT1219" s="9"/>
      <c r="EFU1219" s="9"/>
      <c r="EFV1219" s="9"/>
      <c r="EFW1219" s="9"/>
      <c r="EFX1219" s="9"/>
      <c r="EFY1219" s="9"/>
      <c r="EFZ1219" s="9"/>
      <c r="EGA1219" s="9"/>
      <c r="EGB1219" s="9"/>
      <c r="EGC1219" s="9"/>
      <c r="EGD1219" s="9"/>
      <c r="EGE1219" s="9"/>
      <c r="EGF1219" s="9"/>
      <c r="EGG1219" s="9"/>
      <c r="EGH1219" s="9"/>
      <c r="EGI1219" s="9"/>
      <c r="EGJ1219" s="9"/>
      <c r="EGK1219" s="9"/>
      <c r="EGL1219" s="9"/>
      <c r="EGM1219" s="9"/>
      <c r="EGN1219" s="9"/>
      <c r="EGO1219" s="9"/>
      <c r="EGP1219" s="9"/>
      <c r="EGQ1219" s="9"/>
      <c r="EGR1219" s="9"/>
      <c r="EGS1219" s="9"/>
      <c r="EGT1219" s="9"/>
      <c r="EGU1219" s="9"/>
      <c r="EGV1219" s="9"/>
      <c r="EGW1219" s="9"/>
      <c r="EGX1219" s="9"/>
      <c r="EGY1219" s="9"/>
      <c r="EGZ1219" s="9"/>
      <c r="EHA1219" s="9"/>
      <c r="EHB1219" s="9"/>
      <c r="EHC1219" s="9"/>
      <c r="EHD1219" s="9"/>
      <c r="EHE1219" s="9"/>
      <c r="EHF1219" s="9"/>
      <c r="EHG1219" s="9"/>
      <c r="EHH1219" s="9"/>
      <c r="EHI1219" s="9"/>
      <c r="EHJ1219" s="9"/>
      <c r="EHK1219" s="9"/>
      <c r="EHL1219" s="9"/>
      <c r="EHM1219" s="9"/>
      <c r="EHN1219" s="9"/>
      <c r="EHO1219" s="9"/>
      <c r="EHP1219" s="9"/>
      <c r="EHQ1219" s="9"/>
      <c r="EHR1219" s="9"/>
      <c r="EHS1219" s="9"/>
      <c r="EHT1219" s="9"/>
      <c r="EHU1219" s="9"/>
      <c r="EHV1219" s="9"/>
      <c r="EHW1219" s="9"/>
      <c r="EHX1219" s="9"/>
      <c r="EHY1219" s="9"/>
      <c r="EHZ1219" s="9"/>
      <c r="EIA1219" s="9"/>
      <c r="EIB1219" s="9"/>
      <c r="EIC1219" s="9"/>
      <c r="EID1219" s="9"/>
      <c r="EIE1219" s="9"/>
      <c r="EIF1219" s="9"/>
      <c r="EIG1219" s="9"/>
      <c r="EIH1219" s="9"/>
      <c r="EII1219" s="9"/>
      <c r="EIJ1219" s="9"/>
      <c r="EIK1219" s="9"/>
      <c r="EIL1219" s="9"/>
      <c r="EIM1219" s="9"/>
      <c r="EIN1219" s="9"/>
      <c r="EIO1219" s="9"/>
      <c r="EIP1219" s="9"/>
      <c r="EIQ1219" s="9"/>
      <c r="EIR1219" s="9"/>
      <c r="EIS1219" s="9"/>
      <c r="EIT1219" s="9"/>
      <c r="EIU1219" s="9"/>
      <c r="EIV1219" s="9"/>
      <c r="EIW1219" s="9"/>
      <c r="EIX1219" s="9"/>
      <c r="EIY1219" s="9"/>
      <c r="EIZ1219" s="9"/>
      <c r="EJA1219" s="9"/>
      <c r="EJB1219" s="9"/>
      <c r="EJC1219" s="9"/>
      <c r="EJD1219" s="9"/>
      <c r="EJE1219" s="9"/>
      <c r="EJF1219" s="9"/>
      <c r="EJG1219" s="9"/>
      <c r="EJH1219" s="9"/>
      <c r="EJI1219" s="9"/>
      <c r="EJJ1219" s="9"/>
      <c r="EJK1219" s="9"/>
      <c r="EJL1219" s="9"/>
      <c r="EJM1219" s="9"/>
      <c r="EJN1219" s="9"/>
      <c r="EJO1219" s="9"/>
      <c r="EJP1219" s="9"/>
      <c r="EJQ1219" s="9"/>
      <c r="EJR1219" s="9"/>
      <c r="EJS1219" s="9"/>
      <c r="EJT1219" s="9"/>
      <c r="EJU1219" s="9"/>
      <c r="EJV1219" s="9"/>
      <c r="EJW1219" s="9"/>
      <c r="EJX1219" s="9"/>
      <c r="EJY1219" s="9"/>
      <c r="EJZ1219" s="9"/>
      <c r="EKA1219" s="9"/>
      <c r="EKB1219" s="9"/>
      <c r="EKC1219" s="9"/>
      <c r="EKD1219" s="9"/>
      <c r="EKE1219" s="9"/>
      <c r="EKF1219" s="9"/>
      <c r="EKG1219" s="9"/>
      <c r="EKH1219" s="9"/>
      <c r="EKI1219" s="9"/>
      <c r="EKJ1219" s="9"/>
      <c r="EKK1219" s="9"/>
      <c r="EKL1219" s="9"/>
      <c r="EKM1219" s="9"/>
      <c r="EKN1219" s="9"/>
      <c r="EKO1219" s="9"/>
      <c r="EKP1219" s="9"/>
      <c r="EKQ1219" s="9"/>
      <c r="EKR1219" s="9"/>
      <c r="EKS1219" s="9"/>
      <c r="EKT1219" s="9"/>
      <c r="EKU1219" s="9"/>
      <c r="EKV1219" s="9"/>
      <c r="EKW1219" s="9"/>
      <c r="EKX1219" s="9"/>
      <c r="EKY1219" s="9"/>
      <c r="EKZ1219" s="9"/>
      <c r="ELA1219" s="9"/>
      <c r="ELB1219" s="9"/>
      <c r="ELC1219" s="9"/>
      <c r="ELD1219" s="9"/>
      <c r="ELE1219" s="9"/>
      <c r="ELF1219" s="9"/>
      <c r="ELG1219" s="9"/>
      <c r="ELH1219" s="9"/>
      <c r="ELI1219" s="9"/>
      <c r="ELJ1219" s="9"/>
      <c r="ELK1219" s="9"/>
      <c r="ELL1219" s="9"/>
      <c r="ELM1219" s="9"/>
      <c r="ELN1219" s="9"/>
      <c r="ELO1219" s="9"/>
      <c r="ELP1219" s="9"/>
      <c r="ELQ1219" s="9"/>
      <c r="ELR1219" s="9"/>
      <c r="ELS1219" s="9"/>
      <c r="ELT1219" s="9"/>
      <c r="ELU1219" s="9"/>
      <c r="ELV1219" s="9"/>
      <c r="ELW1219" s="9"/>
      <c r="ELX1219" s="9"/>
      <c r="ELY1219" s="9"/>
      <c r="ELZ1219" s="9"/>
      <c r="EMA1219" s="9"/>
      <c r="EMB1219" s="9"/>
      <c r="EMC1219" s="9"/>
      <c r="EMD1219" s="9"/>
      <c r="EME1219" s="9"/>
      <c r="EMF1219" s="9"/>
      <c r="EMG1219" s="9"/>
      <c r="EMH1219" s="9"/>
      <c r="EMI1219" s="9"/>
      <c r="EMJ1219" s="9"/>
      <c r="EMK1219" s="9"/>
      <c r="EML1219" s="9"/>
      <c r="EMM1219" s="9"/>
      <c r="EMN1219" s="9"/>
      <c r="EMO1219" s="9"/>
      <c r="EMP1219" s="9"/>
      <c r="EMQ1219" s="9"/>
      <c r="EMR1219" s="9"/>
      <c r="EMS1219" s="9"/>
      <c r="EMT1219" s="9"/>
      <c r="EMU1219" s="9"/>
      <c r="EMV1219" s="9"/>
      <c r="EMW1219" s="9"/>
      <c r="EMX1219" s="9"/>
      <c r="EMY1219" s="9"/>
      <c r="EMZ1219" s="9"/>
      <c r="ENA1219" s="9"/>
      <c r="ENB1219" s="9"/>
      <c r="ENC1219" s="9"/>
      <c r="END1219" s="9"/>
      <c r="ENE1219" s="9"/>
      <c r="ENF1219" s="9"/>
      <c r="ENG1219" s="9"/>
      <c r="ENH1219" s="9"/>
      <c r="ENI1219" s="9"/>
      <c r="ENJ1219" s="9"/>
      <c r="ENK1219" s="9"/>
      <c r="ENL1219" s="9"/>
      <c r="ENM1219" s="9"/>
      <c r="ENN1219" s="9"/>
      <c r="ENO1219" s="9"/>
      <c r="ENP1219" s="9"/>
      <c r="ENQ1219" s="9"/>
      <c r="ENR1219" s="9"/>
      <c r="ENS1219" s="9"/>
      <c r="ENT1219" s="9"/>
      <c r="ENU1219" s="9"/>
      <c r="ENV1219" s="9"/>
      <c r="ENW1219" s="9"/>
      <c r="ENX1219" s="9"/>
      <c r="ENY1219" s="9"/>
      <c r="ENZ1219" s="9"/>
      <c r="EOA1219" s="9"/>
      <c r="EOB1219" s="9"/>
      <c r="EOC1219" s="9"/>
      <c r="EOD1219" s="9"/>
      <c r="EOE1219" s="9"/>
      <c r="EOF1219" s="9"/>
      <c r="EOG1219" s="9"/>
      <c r="EOH1219" s="9"/>
      <c r="EOI1219" s="9"/>
      <c r="EOJ1219" s="9"/>
      <c r="EOK1219" s="9"/>
      <c r="EOL1219" s="9"/>
      <c r="EOM1219" s="9"/>
      <c r="EON1219" s="9"/>
      <c r="EOO1219" s="9"/>
      <c r="EOP1219" s="9"/>
      <c r="EOQ1219" s="9"/>
      <c r="EOR1219" s="9"/>
      <c r="EOS1219" s="9"/>
      <c r="EOT1219" s="9"/>
      <c r="EOU1219" s="9"/>
      <c r="EOV1219" s="9"/>
      <c r="EOW1219" s="9"/>
      <c r="EOX1219" s="9"/>
      <c r="EOY1219" s="9"/>
      <c r="EOZ1219" s="9"/>
      <c r="EPA1219" s="9"/>
      <c r="EPB1219" s="9"/>
      <c r="EPC1219" s="9"/>
      <c r="EPD1219" s="9"/>
      <c r="EPE1219" s="9"/>
      <c r="EPF1219" s="9"/>
      <c r="EPG1219" s="9"/>
      <c r="EPH1219" s="9"/>
      <c r="EPI1219" s="9"/>
      <c r="EPJ1219" s="9"/>
      <c r="EPK1219" s="9"/>
      <c r="EPL1219" s="9"/>
      <c r="EPM1219" s="9"/>
      <c r="EPN1219" s="9"/>
      <c r="EPO1219" s="9"/>
      <c r="EPP1219" s="9"/>
      <c r="EPQ1219" s="9"/>
      <c r="EPR1219" s="9"/>
      <c r="EPS1219" s="9"/>
      <c r="EPT1219" s="9"/>
      <c r="EPU1219" s="9"/>
      <c r="EPV1219" s="9"/>
      <c r="EPW1219" s="9"/>
      <c r="EPX1219" s="9"/>
      <c r="EPY1219" s="9"/>
      <c r="EPZ1219" s="9"/>
      <c r="EQA1219" s="9"/>
      <c r="EQB1219" s="9"/>
      <c r="EQC1219" s="9"/>
      <c r="EQD1219" s="9"/>
      <c r="EQE1219" s="9"/>
      <c r="EQF1219" s="9"/>
      <c r="EQG1219" s="9"/>
      <c r="EQH1219" s="9"/>
      <c r="EQI1219" s="9"/>
      <c r="EQJ1219" s="9"/>
      <c r="EQK1219" s="9"/>
      <c r="EQL1219" s="9"/>
      <c r="EQM1219" s="9"/>
      <c r="EQN1219" s="9"/>
      <c r="EQO1219" s="9"/>
      <c r="EQP1219" s="9"/>
      <c r="EQQ1219" s="9"/>
      <c r="EQR1219" s="9"/>
      <c r="EQS1219" s="9"/>
      <c r="EQT1219" s="9"/>
      <c r="EQU1219" s="9"/>
      <c r="EQV1219" s="9"/>
      <c r="EQW1219" s="9"/>
      <c r="EQX1219" s="9"/>
      <c r="EQY1219" s="9"/>
      <c r="EQZ1219" s="9"/>
      <c r="ERA1219" s="9"/>
      <c r="ERB1219" s="9"/>
      <c r="ERC1219" s="9"/>
      <c r="ERD1219" s="9"/>
      <c r="ERE1219" s="9"/>
      <c r="ERF1219" s="9"/>
      <c r="ERG1219" s="9"/>
      <c r="ERH1219" s="9"/>
      <c r="ERI1219" s="9"/>
      <c r="ERJ1219" s="9"/>
      <c r="ERK1219" s="9"/>
      <c r="ERL1219" s="9"/>
      <c r="ERM1219" s="9"/>
      <c r="ERN1219" s="9"/>
      <c r="ERO1219" s="9"/>
      <c r="ERP1219" s="9"/>
      <c r="ERQ1219" s="9"/>
      <c r="ERR1219" s="9"/>
      <c r="ERS1219" s="9"/>
      <c r="ERT1219" s="9"/>
      <c r="ERU1219" s="9"/>
      <c r="ERV1219" s="9"/>
      <c r="ERW1219" s="9"/>
      <c r="ERX1219" s="9"/>
      <c r="ERY1219" s="9"/>
      <c r="ERZ1219" s="9"/>
      <c r="ESA1219" s="9"/>
      <c r="ESB1219" s="9"/>
      <c r="ESC1219" s="9"/>
      <c r="ESD1219" s="9"/>
      <c r="ESE1219" s="9"/>
      <c r="ESF1219" s="9"/>
      <c r="ESG1219" s="9"/>
      <c r="ESH1219" s="9"/>
      <c r="ESI1219" s="9"/>
      <c r="ESJ1219" s="9"/>
      <c r="ESK1219" s="9"/>
      <c r="ESL1219" s="9"/>
      <c r="ESM1219" s="9"/>
      <c r="ESN1219" s="9"/>
      <c r="ESO1219" s="9"/>
      <c r="ESP1219" s="9"/>
      <c r="ESQ1219" s="9"/>
      <c r="ESR1219" s="9"/>
      <c r="ESS1219" s="9"/>
      <c r="EST1219" s="9"/>
      <c r="ESU1219" s="9"/>
      <c r="ESV1219" s="9"/>
      <c r="ESW1219" s="9"/>
      <c r="ESX1219" s="9"/>
      <c r="ESY1219" s="9"/>
      <c r="ESZ1219" s="9"/>
      <c r="ETA1219" s="9"/>
      <c r="ETB1219" s="9"/>
      <c r="ETC1219" s="9"/>
      <c r="ETD1219" s="9"/>
      <c r="ETE1219" s="9"/>
      <c r="ETF1219" s="9"/>
      <c r="ETG1219" s="9"/>
      <c r="ETH1219" s="9"/>
      <c r="ETI1219" s="9"/>
      <c r="ETJ1219" s="9"/>
      <c r="ETK1219" s="9"/>
      <c r="ETL1219" s="9"/>
      <c r="ETM1219" s="9"/>
      <c r="ETN1219" s="9"/>
      <c r="ETO1219" s="9"/>
      <c r="ETP1219" s="9"/>
      <c r="ETQ1219" s="9"/>
      <c r="ETR1219" s="9"/>
      <c r="ETS1219" s="9"/>
      <c r="ETT1219" s="9"/>
      <c r="ETU1219" s="9"/>
      <c r="ETV1219" s="9"/>
      <c r="ETW1219" s="9"/>
      <c r="ETX1219" s="9"/>
      <c r="ETY1219" s="9"/>
      <c r="ETZ1219" s="9"/>
      <c r="EUA1219" s="9"/>
      <c r="EUB1219" s="9"/>
      <c r="EUC1219" s="9"/>
      <c r="EUD1219" s="9"/>
      <c r="EUE1219" s="9"/>
      <c r="EUF1219" s="9"/>
      <c r="EUG1219" s="9"/>
      <c r="EUH1219" s="9"/>
      <c r="EUI1219" s="9"/>
      <c r="EUJ1219" s="9"/>
      <c r="EUK1219" s="9"/>
      <c r="EUL1219" s="9"/>
      <c r="EUM1219" s="9"/>
      <c r="EUN1219" s="9"/>
      <c r="EUO1219" s="9"/>
      <c r="EUP1219" s="9"/>
      <c r="EUQ1219" s="9"/>
      <c r="EUR1219" s="9"/>
      <c r="EUS1219" s="9"/>
      <c r="EUT1219" s="9"/>
      <c r="EUU1219" s="9"/>
      <c r="EUV1219" s="9"/>
      <c r="EUW1219" s="9"/>
      <c r="EUX1219" s="9"/>
      <c r="EUY1219" s="9"/>
      <c r="EUZ1219" s="9"/>
      <c r="EVA1219" s="9"/>
      <c r="EVB1219" s="9"/>
      <c r="EVC1219" s="9"/>
      <c r="EVD1219" s="9"/>
      <c r="EVE1219" s="9"/>
      <c r="EVF1219" s="9"/>
      <c r="EVG1219" s="9"/>
      <c r="EVH1219" s="9"/>
      <c r="EVI1219" s="9"/>
      <c r="EVJ1219" s="9"/>
      <c r="EVK1219" s="9"/>
      <c r="EVL1219" s="9"/>
      <c r="EVM1219" s="9"/>
      <c r="EVN1219" s="9"/>
      <c r="EVO1219" s="9"/>
      <c r="EVP1219" s="9"/>
      <c r="EVQ1219" s="9"/>
      <c r="EVR1219" s="9"/>
      <c r="EVS1219" s="9"/>
      <c r="EVT1219" s="9"/>
      <c r="EVU1219" s="9"/>
      <c r="EVV1219" s="9"/>
      <c r="EVW1219" s="9"/>
      <c r="EVX1219" s="9"/>
      <c r="EVY1219" s="9"/>
      <c r="EVZ1219" s="9"/>
      <c r="EWA1219" s="9"/>
      <c r="EWB1219" s="9"/>
      <c r="EWC1219" s="9"/>
      <c r="EWD1219" s="9"/>
      <c r="EWE1219" s="9"/>
      <c r="EWF1219" s="9"/>
      <c r="EWG1219" s="9"/>
      <c r="EWH1219" s="9"/>
      <c r="EWI1219" s="9"/>
      <c r="EWJ1219" s="9"/>
      <c r="EWK1219" s="9"/>
      <c r="EWL1219" s="9"/>
      <c r="EWM1219" s="9"/>
      <c r="EWN1219" s="9"/>
      <c r="EWO1219" s="9"/>
      <c r="EWP1219" s="9"/>
      <c r="EWQ1219" s="9"/>
      <c r="EWR1219" s="9"/>
      <c r="EWS1219" s="9"/>
      <c r="EWT1219" s="9"/>
      <c r="EWU1219" s="9"/>
      <c r="EWV1219" s="9"/>
      <c r="EWW1219" s="9"/>
      <c r="EWX1219" s="9"/>
      <c r="EWY1219" s="9"/>
      <c r="EWZ1219" s="9"/>
      <c r="EXA1219" s="9"/>
      <c r="EXB1219" s="9"/>
      <c r="EXC1219" s="9"/>
      <c r="EXD1219" s="9"/>
      <c r="EXE1219" s="9"/>
      <c r="EXF1219" s="9"/>
      <c r="EXG1219" s="9"/>
      <c r="EXH1219" s="9"/>
      <c r="EXI1219" s="9"/>
      <c r="EXJ1219" s="9"/>
      <c r="EXK1219" s="9"/>
      <c r="EXL1219" s="9"/>
      <c r="EXM1219" s="9"/>
      <c r="EXN1219" s="9"/>
      <c r="EXO1219" s="9"/>
      <c r="EXP1219" s="9"/>
      <c r="EXQ1219" s="9"/>
      <c r="EXR1219" s="9"/>
      <c r="EXS1219" s="9"/>
      <c r="EXT1219" s="9"/>
      <c r="EXU1219" s="9"/>
      <c r="EXV1219" s="9"/>
      <c r="EXW1219" s="9"/>
      <c r="EXX1219" s="9"/>
      <c r="EXY1219" s="9"/>
      <c r="EXZ1219" s="9"/>
      <c r="EYA1219" s="9"/>
      <c r="EYB1219" s="9"/>
      <c r="EYC1219" s="9"/>
      <c r="EYD1219" s="9"/>
      <c r="EYE1219" s="9"/>
      <c r="EYF1219" s="9"/>
      <c r="EYG1219" s="9"/>
      <c r="EYH1219" s="9"/>
      <c r="EYI1219" s="9"/>
      <c r="EYJ1219" s="9"/>
      <c r="EYK1219" s="9"/>
      <c r="EYL1219" s="9"/>
      <c r="EYM1219" s="9"/>
      <c r="EYN1219" s="9"/>
      <c r="EYO1219" s="9"/>
      <c r="EYP1219" s="9"/>
      <c r="EYQ1219" s="9"/>
      <c r="EYR1219" s="9"/>
      <c r="EYS1219" s="9"/>
      <c r="EYT1219" s="9"/>
      <c r="EYU1219" s="9"/>
      <c r="EYV1219" s="9"/>
      <c r="EYW1219" s="9"/>
      <c r="EYX1219" s="9"/>
      <c r="EYY1219" s="9"/>
      <c r="EYZ1219" s="9"/>
      <c r="EZA1219" s="9"/>
      <c r="EZB1219" s="9"/>
      <c r="EZC1219" s="9"/>
      <c r="EZD1219" s="9"/>
      <c r="EZE1219" s="9"/>
      <c r="EZF1219" s="9"/>
      <c r="EZG1219" s="9"/>
      <c r="EZH1219" s="9"/>
      <c r="EZI1219" s="9"/>
      <c r="EZJ1219" s="9"/>
      <c r="EZK1219" s="9"/>
      <c r="EZL1219" s="9"/>
      <c r="EZM1219" s="9"/>
      <c r="EZN1219" s="9"/>
      <c r="EZO1219" s="9"/>
      <c r="EZP1219" s="9"/>
      <c r="EZQ1219" s="9"/>
      <c r="EZR1219" s="9"/>
      <c r="EZS1219" s="9"/>
      <c r="EZT1219" s="9"/>
      <c r="EZU1219" s="9"/>
      <c r="EZV1219" s="9"/>
      <c r="EZW1219" s="9"/>
      <c r="EZX1219" s="9"/>
      <c r="EZY1219" s="9"/>
      <c r="EZZ1219" s="9"/>
      <c r="FAA1219" s="9"/>
      <c r="FAB1219" s="9"/>
      <c r="FAC1219" s="9"/>
      <c r="FAD1219" s="9"/>
      <c r="FAE1219" s="9"/>
      <c r="FAF1219" s="9"/>
      <c r="FAG1219" s="9"/>
      <c r="FAH1219" s="9"/>
      <c r="FAI1219" s="9"/>
      <c r="FAJ1219" s="9"/>
      <c r="FAK1219" s="9"/>
      <c r="FAL1219" s="9"/>
      <c r="FAM1219" s="9"/>
      <c r="FAN1219" s="9"/>
      <c r="FAO1219" s="9"/>
      <c r="FAP1219" s="9"/>
      <c r="FAQ1219" s="9"/>
      <c r="FAR1219" s="9"/>
      <c r="FAS1219" s="9"/>
      <c r="FAT1219" s="9"/>
      <c r="FAU1219" s="9"/>
      <c r="FAV1219" s="9"/>
      <c r="FAW1219" s="9"/>
      <c r="FAX1219" s="9"/>
      <c r="FAY1219" s="9"/>
      <c r="FAZ1219" s="9"/>
      <c r="FBA1219" s="9"/>
      <c r="FBB1219" s="9"/>
      <c r="FBC1219" s="9"/>
      <c r="FBD1219" s="9"/>
      <c r="FBE1219" s="9"/>
      <c r="FBF1219" s="9"/>
      <c r="FBG1219" s="9"/>
      <c r="FBH1219" s="9"/>
      <c r="FBI1219" s="9"/>
      <c r="FBJ1219" s="9"/>
      <c r="FBK1219" s="9"/>
      <c r="FBL1219" s="9"/>
      <c r="FBM1219" s="9"/>
      <c r="FBN1219" s="9"/>
      <c r="FBO1219" s="9"/>
      <c r="FBP1219" s="9"/>
      <c r="FBQ1219" s="9"/>
      <c r="FBR1219" s="9"/>
      <c r="FBS1219" s="9"/>
      <c r="FBT1219" s="9"/>
      <c r="FBU1219" s="9"/>
      <c r="FBV1219" s="9"/>
      <c r="FBW1219" s="9"/>
      <c r="FBX1219" s="9"/>
      <c r="FBY1219" s="9"/>
      <c r="FBZ1219" s="9"/>
      <c r="FCA1219" s="9"/>
      <c r="FCB1219" s="9"/>
      <c r="FCC1219" s="9"/>
      <c r="FCD1219" s="9"/>
      <c r="FCE1219" s="9"/>
      <c r="FCF1219" s="9"/>
      <c r="FCG1219" s="9"/>
      <c r="FCH1219" s="9"/>
      <c r="FCI1219" s="9"/>
      <c r="FCJ1219" s="9"/>
      <c r="FCK1219" s="9"/>
      <c r="FCL1219" s="9"/>
      <c r="FCM1219" s="9"/>
      <c r="FCN1219" s="9"/>
      <c r="FCO1219" s="9"/>
      <c r="FCP1219" s="9"/>
      <c r="FCQ1219" s="9"/>
      <c r="FCR1219" s="9"/>
      <c r="FCS1219" s="9"/>
      <c r="FCT1219" s="9"/>
      <c r="FCU1219" s="9"/>
      <c r="FCV1219" s="9"/>
      <c r="FCW1219" s="9"/>
      <c r="FCX1219" s="9"/>
      <c r="FCY1219" s="9"/>
      <c r="FCZ1219" s="9"/>
      <c r="FDA1219" s="9"/>
      <c r="FDB1219" s="9"/>
      <c r="FDC1219" s="9"/>
      <c r="FDD1219" s="9"/>
      <c r="FDE1219" s="9"/>
      <c r="FDF1219" s="9"/>
      <c r="FDG1219" s="9"/>
      <c r="FDH1219" s="9"/>
      <c r="FDI1219" s="9"/>
      <c r="FDJ1219" s="9"/>
      <c r="FDK1219" s="9"/>
      <c r="FDL1219" s="9"/>
      <c r="FDM1219" s="9"/>
      <c r="FDN1219" s="9"/>
      <c r="FDO1219" s="9"/>
      <c r="FDP1219" s="9"/>
      <c r="FDQ1219" s="9"/>
      <c r="FDR1219" s="9"/>
      <c r="FDS1219" s="9"/>
      <c r="FDT1219" s="9"/>
      <c r="FDU1219" s="9"/>
      <c r="FDV1219" s="9"/>
      <c r="FDW1219" s="9"/>
      <c r="FDX1219" s="9"/>
      <c r="FDY1219" s="9"/>
      <c r="FDZ1219" s="9"/>
      <c r="FEA1219" s="9"/>
      <c r="FEB1219" s="9"/>
      <c r="FEC1219" s="9"/>
      <c r="FED1219" s="9"/>
      <c r="FEE1219" s="9"/>
      <c r="FEF1219" s="9"/>
      <c r="FEG1219" s="9"/>
      <c r="FEH1219" s="9"/>
      <c r="FEI1219" s="9"/>
      <c r="FEJ1219" s="9"/>
      <c r="FEK1219" s="9"/>
      <c r="FEL1219" s="9"/>
      <c r="FEM1219" s="9"/>
      <c r="FEN1219" s="9"/>
      <c r="FEO1219" s="9"/>
      <c r="FEP1219" s="9"/>
      <c r="FEQ1219" s="9"/>
      <c r="FER1219" s="9"/>
      <c r="FES1219" s="9"/>
      <c r="FET1219" s="9"/>
      <c r="FEU1219" s="9"/>
      <c r="FEV1219" s="9"/>
      <c r="FEW1219" s="9"/>
      <c r="FEX1219" s="9"/>
      <c r="FEY1219" s="9"/>
      <c r="FEZ1219" s="9"/>
      <c r="FFA1219" s="9"/>
      <c r="FFB1219" s="9"/>
      <c r="FFC1219" s="9"/>
      <c r="FFD1219" s="9"/>
      <c r="FFE1219" s="9"/>
      <c r="FFF1219" s="9"/>
      <c r="FFG1219" s="9"/>
      <c r="FFH1219" s="9"/>
      <c r="FFI1219" s="9"/>
      <c r="FFJ1219" s="9"/>
      <c r="FFK1219" s="9"/>
      <c r="FFL1219" s="9"/>
      <c r="FFM1219" s="9"/>
      <c r="FFN1219" s="9"/>
      <c r="FFO1219" s="9"/>
      <c r="FFP1219" s="9"/>
      <c r="FFQ1219" s="9"/>
      <c r="FFR1219" s="9"/>
      <c r="FFS1219" s="9"/>
      <c r="FFT1219" s="9"/>
      <c r="FFU1219" s="9"/>
      <c r="FFV1219" s="9"/>
      <c r="FFW1219" s="9"/>
      <c r="FFX1219" s="9"/>
      <c r="FFY1219" s="9"/>
      <c r="FFZ1219" s="9"/>
      <c r="FGA1219" s="9"/>
      <c r="FGB1219" s="9"/>
      <c r="FGC1219" s="9"/>
      <c r="FGD1219" s="9"/>
      <c r="FGE1219" s="9"/>
      <c r="FGF1219" s="9"/>
      <c r="FGG1219" s="9"/>
      <c r="FGH1219" s="9"/>
      <c r="FGI1219" s="9"/>
      <c r="FGJ1219" s="9"/>
      <c r="FGK1219" s="9"/>
      <c r="FGL1219" s="9"/>
      <c r="FGM1219" s="9"/>
      <c r="FGN1219" s="9"/>
      <c r="FGO1219" s="9"/>
      <c r="FGP1219" s="9"/>
      <c r="FGQ1219" s="9"/>
      <c r="FGR1219" s="9"/>
      <c r="FGS1219" s="9"/>
      <c r="FGT1219" s="9"/>
      <c r="FGU1219" s="9"/>
      <c r="FGV1219" s="9"/>
      <c r="FGW1219" s="9"/>
      <c r="FGX1219" s="9"/>
      <c r="FGY1219" s="9"/>
      <c r="FGZ1219" s="9"/>
      <c r="FHA1219" s="9"/>
      <c r="FHB1219" s="9"/>
      <c r="FHC1219" s="9"/>
      <c r="FHD1219" s="9"/>
      <c r="FHE1219" s="9"/>
      <c r="FHF1219" s="9"/>
      <c r="FHG1219" s="9"/>
      <c r="FHH1219" s="9"/>
      <c r="FHI1219" s="9"/>
      <c r="FHJ1219" s="9"/>
      <c r="FHK1219" s="9"/>
      <c r="FHL1219" s="9"/>
      <c r="FHM1219" s="9"/>
      <c r="FHN1219" s="9"/>
      <c r="FHO1219" s="9"/>
      <c r="FHP1219" s="9"/>
      <c r="FHQ1219" s="9"/>
      <c r="FHR1219" s="9"/>
      <c r="FHS1219" s="9"/>
      <c r="FHT1219" s="9"/>
      <c r="FHU1219" s="9"/>
      <c r="FHV1219" s="9"/>
      <c r="FHW1219" s="9"/>
      <c r="FHX1219" s="9"/>
      <c r="FHY1219" s="9"/>
      <c r="FHZ1219" s="9"/>
      <c r="FIA1219" s="9"/>
      <c r="FIB1219" s="9"/>
      <c r="FIC1219" s="9"/>
      <c r="FID1219" s="9"/>
      <c r="FIE1219" s="9"/>
      <c r="FIF1219" s="9"/>
      <c r="FIG1219" s="9"/>
      <c r="FIH1219" s="9"/>
      <c r="FII1219" s="9"/>
      <c r="FIJ1219" s="9"/>
      <c r="FIK1219" s="9"/>
      <c r="FIL1219" s="9"/>
      <c r="FIM1219" s="9"/>
      <c r="FIN1219" s="9"/>
      <c r="FIO1219" s="9"/>
      <c r="FIP1219" s="9"/>
      <c r="FIQ1219" s="9"/>
      <c r="FIR1219" s="9"/>
      <c r="FIS1219" s="9"/>
      <c r="FIT1219" s="9"/>
      <c r="FIU1219" s="9"/>
      <c r="FIV1219" s="9"/>
      <c r="FIW1219" s="9"/>
      <c r="FIX1219" s="9"/>
      <c r="FIY1219" s="9"/>
      <c r="FIZ1219" s="9"/>
      <c r="FJA1219" s="9"/>
      <c r="FJB1219" s="9"/>
      <c r="FJC1219" s="9"/>
      <c r="FJD1219" s="9"/>
      <c r="FJE1219" s="9"/>
      <c r="FJF1219" s="9"/>
      <c r="FJG1219" s="9"/>
      <c r="FJH1219" s="9"/>
      <c r="FJI1219" s="9"/>
      <c r="FJJ1219" s="9"/>
      <c r="FJK1219" s="9"/>
      <c r="FJL1219" s="9"/>
      <c r="FJM1219" s="9"/>
      <c r="FJN1219" s="9"/>
      <c r="FJO1219" s="9"/>
      <c r="FJP1219" s="9"/>
      <c r="FJQ1219" s="9"/>
      <c r="FJR1219" s="9"/>
      <c r="FJS1219" s="9"/>
      <c r="FJT1219" s="9"/>
      <c r="FJU1219" s="9"/>
      <c r="FJV1219" s="9"/>
      <c r="FJW1219" s="9"/>
      <c r="FJX1219" s="9"/>
      <c r="FJY1219" s="9"/>
      <c r="FJZ1219" s="9"/>
      <c r="FKA1219" s="9"/>
      <c r="FKB1219" s="9"/>
      <c r="FKC1219" s="9"/>
      <c r="FKD1219" s="9"/>
      <c r="FKE1219" s="9"/>
      <c r="FKF1219" s="9"/>
      <c r="FKG1219" s="9"/>
      <c r="FKH1219" s="9"/>
      <c r="FKI1219" s="9"/>
      <c r="FKJ1219" s="9"/>
      <c r="FKK1219" s="9"/>
      <c r="FKL1219" s="9"/>
      <c r="FKM1219" s="9"/>
      <c r="FKN1219" s="9"/>
      <c r="FKO1219" s="9"/>
      <c r="FKP1219" s="9"/>
      <c r="FKQ1219" s="9"/>
      <c r="FKR1219" s="9"/>
      <c r="FKS1219" s="9"/>
      <c r="FKT1219" s="9"/>
      <c r="FKU1219" s="9"/>
      <c r="FKV1219" s="9"/>
      <c r="FKW1219" s="9"/>
      <c r="FKX1219" s="9"/>
      <c r="FKY1219" s="9"/>
      <c r="FKZ1219" s="9"/>
      <c r="FLA1219" s="9"/>
      <c r="FLB1219" s="9"/>
      <c r="FLC1219" s="9"/>
      <c r="FLD1219" s="9"/>
      <c r="FLE1219" s="9"/>
      <c r="FLF1219" s="9"/>
      <c r="FLG1219" s="9"/>
      <c r="FLH1219" s="9"/>
      <c r="FLI1219" s="9"/>
      <c r="FLJ1219" s="9"/>
      <c r="FLK1219" s="9"/>
      <c r="FLL1219" s="9"/>
      <c r="FLM1219" s="9"/>
      <c r="FLN1219" s="9"/>
      <c r="FLO1219" s="9"/>
      <c r="FLP1219" s="9"/>
      <c r="FLQ1219" s="9"/>
      <c r="FLR1219" s="9"/>
      <c r="FLS1219" s="9"/>
      <c r="FLT1219" s="9"/>
      <c r="FLU1219" s="9"/>
      <c r="FLV1219" s="9"/>
      <c r="FLW1219" s="9"/>
      <c r="FLX1219" s="9"/>
      <c r="FLY1219" s="9"/>
      <c r="FLZ1219" s="9"/>
      <c r="FMA1219" s="9"/>
      <c r="FMB1219" s="9"/>
      <c r="FMC1219" s="9"/>
      <c r="FMD1219" s="9"/>
      <c r="FME1219" s="9"/>
      <c r="FMF1219" s="9"/>
      <c r="FMG1219" s="9"/>
      <c r="FMH1219" s="9"/>
      <c r="FMI1219" s="9"/>
      <c r="FMJ1219" s="9"/>
      <c r="FMK1219" s="9"/>
      <c r="FML1219" s="9"/>
      <c r="FMM1219" s="9"/>
      <c r="FMN1219" s="9"/>
      <c r="FMO1219" s="9"/>
      <c r="FMP1219" s="9"/>
      <c r="FMQ1219" s="9"/>
      <c r="FMR1219" s="9"/>
      <c r="FMS1219" s="9"/>
      <c r="FMT1219" s="9"/>
      <c r="FMU1219" s="9"/>
      <c r="FMV1219" s="9"/>
      <c r="FMW1219" s="9"/>
      <c r="FMX1219" s="9"/>
      <c r="FMY1219" s="9"/>
      <c r="FMZ1219" s="9"/>
      <c r="FNA1219" s="9"/>
      <c r="FNB1219" s="9"/>
      <c r="FNC1219" s="9"/>
      <c r="FND1219" s="9"/>
      <c r="FNE1219" s="9"/>
      <c r="FNF1219" s="9"/>
      <c r="FNG1219" s="9"/>
      <c r="FNH1219" s="9"/>
      <c r="FNI1219" s="9"/>
      <c r="FNJ1219" s="9"/>
      <c r="FNK1219" s="9"/>
      <c r="FNL1219" s="9"/>
      <c r="FNM1219" s="9"/>
      <c r="FNN1219" s="9"/>
      <c r="FNO1219" s="9"/>
      <c r="FNP1219" s="9"/>
      <c r="FNQ1219" s="9"/>
      <c r="FNR1219" s="9"/>
      <c r="FNS1219" s="9"/>
      <c r="FNT1219" s="9"/>
      <c r="FNU1219" s="9"/>
      <c r="FNV1219" s="9"/>
      <c r="FNW1219" s="9"/>
      <c r="FNX1219" s="9"/>
      <c r="FNY1219" s="9"/>
      <c r="FNZ1219" s="9"/>
      <c r="FOA1219" s="9"/>
      <c r="FOB1219" s="9"/>
      <c r="FOC1219" s="9"/>
      <c r="FOD1219" s="9"/>
      <c r="FOE1219" s="9"/>
      <c r="FOF1219" s="9"/>
      <c r="FOG1219" s="9"/>
      <c r="FOH1219" s="9"/>
      <c r="FOI1219" s="9"/>
      <c r="FOJ1219" s="9"/>
      <c r="FOK1219" s="9"/>
      <c r="FOL1219" s="9"/>
      <c r="FOM1219" s="9"/>
      <c r="FON1219" s="9"/>
      <c r="FOO1219" s="9"/>
      <c r="FOP1219" s="9"/>
      <c r="FOQ1219" s="9"/>
      <c r="FOR1219" s="9"/>
      <c r="FOS1219" s="9"/>
      <c r="FOT1219" s="9"/>
      <c r="FOU1219" s="9"/>
      <c r="FOV1219" s="9"/>
      <c r="FOW1219" s="9"/>
      <c r="FOX1219" s="9"/>
      <c r="FOY1219" s="9"/>
      <c r="FOZ1219" s="9"/>
      <c r="FPA1219" s="9"/>
      <c r="FPB1219" s="9"/>
      <c r="FPC1219" s="9"/>
      <c r="FPD1219" s="9"/>
      <c r="FPE1219" s="9"/>
      <c r="FPF1219" s="9"/>
      <c r="FPG1219" s="9"/>
      <c r="FPH1219" s="9"/>
      <c r="FPI1219" s="9"/>
      <c r="FPJ1219" s="9"/>
      <c r="FPK1219" s="9"/>
      <c r="FPL1219" s="9"/>
      <c r="FPM1219" s="9"/>
      <c r="FPN1219" s="9"/>
      <c r="FPO1219" s="9"/>
      <c r="FPP1219" s="9"/>
      <c r="FPQ1219" s="9"/>
      <c r="FPR1219" s="9"/>
      <c r="FPS1219" s="9"/>
      <c r="FPT1219" s="9"/>
      <c r="FPU1219" s="9"/>
      <c r="FPV1219" s="9"/>
      <c r="FPW1219" s="9"/>
      <c r="FPX1219" s="9"/>
      <c r="FPY1219" s="9"/>
      <c r="FPZ1219" s="9"/>
      <c r="FQA1219" s="9"/>
      <c r="FQB1219" s="9"/>
      <c r="FQC1219" s="9"/>
      <c r="FQD1219" s="9"/>
      <c r="FQE1219" s="9"/>
      <c r="FQF1219" s="9"/>
      <c r="FQG1219" s="9"/>
      <c r="FQH1219" s="9"/>
      <c r="FQI1219" s="9"/>
      <c r="FQJ1219" s="9"/>
      <c r="FQK1219" s="9"/>
      <c r="FQL1219" s="9"/>
      <c r="FQM1219" s="9"/>
      <c r="FQN1219" s="9"/>
      <c r="FQO1219" s="9"/>
      <c r="FQP1219" s="9"/>
      <c r="FQQ1219" s="9"/>
      <c r="FQR1219" s="9"/>
      <c r="FQS1219" s="9"/>
      <c r="FQT1219" s="9"/>
      <c r="FQU1219" s="9"/>
      <c r="FQV1219" s="9"/>
      <c r="FQW1219" s="9"/>
      <c r="FQX1219" s="9"/>
      <c r="FQY1219" s="9"/>
      <c r="FQZ1219" s="9"/>
      <c r="FRA1219" s="9"/>
      <c r="FRB1219" s="9"/>
      <c r="FRC1219" s="9"/>
      <c r="FRD1219" s="9"/>
      <c r="FRE1219" s="9"/>
      <c r="FRF1219" s="9"/>
      <c r="FRG1219" s="9"/>
      <c r="FRH1219" s="9"/>
      <c r="FRI1219" s="9"/>
      <c r="FRJ1219" s="9"/>
      <c r="FRK1219" s="9"/>
      <c r="FRL1219" s="9"/>
      <c r="FRM1219" s="9"/>
      <c r="FRN1219" s="9"/>
      <c r="FRO1219" s="9"/>
      <c r="FRP1219" s="9"/>
      <c r="FRQ1219" s="9"/>
      <c r="FRR1219" s="9"/>
      <c r="FRS1219" s="9"/>
      <c r="FRT1219" s="9"/>
      <c r="FRU1219" s="9"/>
      <c r="FRV1219" s="9"/>
      <c r="FRW1219" s="9"/>
      <c r="FRX1219" s="9"/>
      <c r="FRY1219" s="9"/>
      <c r="FRZ1219" s="9"/>
      <c r="FSA1219" s="9"/>
      <c r="FSB1219" s="9"/>
      <c r="FSC1219" s="9"/>
      <c r="FSD1219" s="9"/>
      <c r="FSE1219" s="9"/>
      <c r="FSF1219" s="9"/>
      <c r="FSG1219" s="9"/>
      <c r="FSH1219" s="9"/>
      <c r="FSI1219" s="9"/>
      <c r="FSJ1219" s="9"/>
      <c r="FSK1219" s="9"/>
      <c r="FSL1219" s="9"/>
      <c r="FSM1219" s="9"/>
      <c r="FSN1219" s="9"/>
      <c r="FSO1219" s="9"/>
      <c r="FSP1219" s="9"/>
      <c r="FSQ1219" s="9"/>
      <c r="FSR1219" s="9"/>
      <c r="FSS1219" s="9"/>
      <c r="FST1219" s="9"/>
      <c r="FSU1219" s="9"/>
      <c r="FSV1219" s="9"/>
      <c r="FSW1219" s="9"/>
      <c r="FSX1219" s="9"/>
      <c r="FSY1219" s="9"/>
      <c r="FSZ1219" s="9"/>
      <c r="FTA1219" s="9"/>
      <c r="FTB1219" s="9"/>
      <c r="FTC1219" s="9"/>
      <c r="FTD1219" s="9"/>
      <c r="FTE1219" s="9"/>
      <c r="FTF1219" s="9"/>
      <c r="FTG1219" s="9"/>
      <c r="FTH1219" s="9"/>
      <c r="FTI1219" s="9"/>
      <c r="FTJ1219" s="9"/>
      <c r="FTK1219" s="9"/>
      <c r="FTL1219" s="9"/>
      <c r="FTM1219" s="9"/>
      <c r="FTN1219" s="9"/>
      <c r="FTO1219" s="9"/>
      <c r="FTP1219" s="9"/>
      <c r="FTQ1219" s="9"/>
      <c r="FTR1219" s="9"/>
      <c r="FTS1219" s="9"/>
      <c r="FTT1219" s="9"/>
      <c r="FTU1219" s="9"/>
      <c r="FTV1219" s="9"/>
      <c r="FTW1219" s="9"/>
      <c r="FTX1219" s="9"/>
      <c r="FTY1219" s="9"/>
      <c r="FTZ1219" s="9"/>
      <c r="FUA1219" s="9"/>
      <c r="FUB1219" s="9"/>
      <c r="FUC1219" s="9"/>
      <c r="FUD1219" s="9"/>
      <c r="FUE1219" s="9"/>
      <c r="FUF1219" s="9"/>
      <c r="FUG1219" s="9"/>
      <c r="FUH1219" s="9"/>
      <c r="FUI1219" s="9"/>
      <c r="FUJ1219" s="9"/>
      <c r="FUK1219" s="9"/>
      <c r="FUL1219" s="9"/>
      <c r="FUM1219" s="9"/>
      <c r="FUN1219" s="9"/>
      <c r="FUO1219" s="9"/>
      <c r="FUP1219" s="9"/>
      <c r="FUQ1219" s="9"/>
      <c r="FUR1219" s="9"/>
      <c r="FUS1219" s="9"/>
      <c r="FUT1219" s="9"/>
      <c r="FUU1219" s="9"/>
      <c r="FUV1219" s="9"/>
      <c r="FUW1219" s="9"/>
      <c r="FUX1219" s="9"/>
      <c r="FUY1219" s="9"/>
      <c r="FUZ1219" s="9"/>
      <c r="FVA1219" s="9"/>
      <c r="FVB1219" s="9"/>
      <c r="FVC1219" s="9"/>
      <c r="FVD1219" s="9"/>
      <c r="FVE1219" s="9"/>
      <c r="FVF1219" s="9"/>
      <c r="FVG1219" s="9"/>
      <c r="FVH1219" s="9"/>
      <c r="FVI1219" s="9"/>
      <c r="FVJ1219" s="9"/>
      <c r="FVK1219" s="9"/>
      <c r="FVL1219" s="9"/>
      <c r="FVM1219" s="9"/>
      <c r="FVN1219" s="9"/>
      <c r="FVO1219" s="9"/>
      <c r="FVP1219" s="9"/>
      <c r="FVQ1219" s="9"/>
      <c r="FVR1219" s="9"/>
      <c r="FVS1219" s="9"/>
      <c r="FVT1219" s="9"/>
      <c r="FVU1219" s="9"/>
      <c r="FVV1219" s="9"/>
      <c r="FVW1219" s="9"/>
      <c r="FVX1219" s="9"/>
      <c r="FVY1219" s="9"/>
      <c r="FVZ1219" s="9"/>
      <c r="FWA1219" s="9"/>
      <c r="FWB1219" s="9"/>
      <c r="FWC1219" s="9"/>
      <c r="FWD1219" s="9"/>
      <c r="FWE1219" s="9"/>
      <c r="FWF1219" s="9"/>
      <c r="FWG1219" s="9"/>
      <c r="FWH1219" s="9"/>
      <c r="FWI1219" s="9"/>
      <c r="FWJ1219" s="9"/>
      <c r="FWK1219" s="9"/>
      <c r="FWL1219" s="9"/>
      <c r="FWM1219" s="9"/>
      <c r="FWN1219" s="9"/>
      <c r="FWO1219" s="9"/>
      <c r="FWP1219" s="9"/>
      <c r="FWQ1219" s="9"/>
      <c r="FWR1219" s="9"/>
      <c r="FWS1219" s="9"/>
      <c r="FWT1219" s="9"/>
      <c r="FWU1219" s="9"/>
      <c r="FWV1219" s="9"/>
      <c r="FWW1219" s="9"/>
      <c r="FWX1219" s="9"/>
      <c r="FWY1219" s="9"/>
      <c r="FWZ1219" s="9"/>
      <c r="FXA1219" s="9"/>
      <c r="FXB1219" s="9"/>
      <c r="FXC1219" s="9"/>
      <c r="FXD1219" s="9"/>
      <c r="FXE1219" s="9"/>
      <c r="FXF1219" s="9"/>
      <c r="FXG1219" s="9"/>
      <c r="FXH1219" s="9"/>
      <c r="FXI1219" s="9"/>
      <c r="FXJ1219" s="9"/>
      <c r="FXK1219" s="9"/>
      <c r="FXL1219" s="9"/>
      <c r="FXM1219" s="9"/>
      <c r="FXN1219" s="9"/>
      <c r="FXO1219" s="9"/>
      <c r="FXP1219" s="9"/>
      <c r="FXQ1219" s="9"/>
      <c r="FXR1219" s="9"/>
      <c r="FXS1219" s="9"/>
      <c r="FXT1219" s="9"/>
      <c r="FXU1219" s="9"/>
      <c r="FXV1219" s="9"/>
      <c r="FXW1219" s="9"/>
      <c r="FXX1219" s="9"/>
      <c r="FXY1219" s="9"/>
      <c r="FXZ1219" s="9"/>
      <c r="FYA1219" s="9"/>
      <c r="FYB1219" s="9"/>
      <c r="FYC1219" s="9"/>
      <c r="FYD1219" s="9"/>
      <c r="FYE1219" s="9"/>
      <c r="FYF1219" s="9"/>
      <c r="FYG1219" s="9"/>
      <c r="FYH1219" s="9"/>
      <c r="FYI1219" s="9"/>
      <c r="FYJ1219" s="9"/>
      <c r="FYK1219" s="9"/>
      <c r="FYL1219" s="9"/>
      <c r="FYM1219" s="9"/>
      <c r="FYN1219" s="9"/>
      <c r="FYO1219" s="9"/>
      <c r="FYP1219" s="9"/>
      <c r="FYQ1219" s="9"/>
      <c r="FYR1219" s="9"/>
      <c r="FYS1219" s="9"/>
      <c r="FYT1219" s="9"/>
      <c r="FYU1219" s="9"/>
      <c r="FYV1219" s="9"/>
      <c r="FYW1219" s="9"/>
      <c r="FYX1219" s="9"/>
      <c r="FYY1219" s="9"/>
      <c r="FYZ1219" s="9"/>
      <c r="FZA1219" s="9"/>
      <c r="FZB1219" s="9"/>
      <c r="FZC1219" s="9"/>
      <c r="FZD1219" s="9"/>
      <c r="FZE1219" s="9"/>
      <c r="FZF1219" s="9"/>
      <c r="FZG1219" s="9"/>
      <c r="FZH1219" s="9"/>
      <c r="FZI1219" s="9"/>
      <c r="FZJ1219" s="9"/>
      <c r="FZK1219" s="9"/>
      <c r="FZL1219" s="9"/>
      <c r="FZM1219" s="9"/>
      <c r="FZN1219" s="9"/>
      <c r="FZO1219" s="9"/>
      <c r="FZP1219" s="9"/>
      <c r="FZQ1219" s="9"/>
      <c r="FZR1219" s="9"/>
      <c r="FZS1219" s="9"/>
      <c r="FZT1219" s="9"/>
      <c r="FZU1219" s="9"/>
      <c r="FZV1219" s="9"/>
      <c r="FZW1219" s="9"/>
      <c r="FZX1219" s="9"/>
      <c r="FZY1219" s="9"/>
      <c r="FZZ1219" s="9"/>
      <c r="GAA1219" s="9"/>
      <c r="GAB1219" s="9"/>
      <c r="GAC1219" s="9"/>
      <c r="GAD1219" s="9"/>
      <c r="GAE1219" s="9"/>
      <c r="GAF1219" s="9"/>
      <c r="GAG1219" s="9"/>
      <c r="GAH1219" s="9"/>
      <c r="GAI1219" s="9"/>
      <c r="GAJ1219" s="9"/>
      <c r="GAK1219" s="9"/>
      <c r="GAL1219" s="9"/>
      <c r="GAM1219" s="9"/>
      <c r="GAN1219" s="9"/>
      <c r="GAO1219" s="9"/>
      <c r="GAP1219" s="9"/>
      <c r="GAQ1219" s="9"/>
      <c r="GAR1219" s="9"/>
      <c r="GAS1219" s="9"/>
      <c r="GAT1219" s="9"/>
      <c r="GAU1219" s="9"/>
      <c r="GAV1219" s="9"/>
      <c r="GAW1219" s="9"/>
      <c r="GAX1219" s="9"/>
      <c r="GAY1219" s="9"/>
      <c r="GAZ1219" s="9"/>
      <c r="GBA1219" s="9"/>
      <c r="GBB1219" s="9"/>
      <c r="GBC1219" s="9"/>
      <c r="GBD1219" s="9"/>
      <c r="GBE1219" s="9"/>
      <c r="GBF1219" s="9"/>
      <c r="GBG1219" s="9"/>
      <c r="GBH1219" s="9"/>
      <c r="GBI1219" s="9"/>
      <c r="GBJ1219" s="9"/>
      <c r="GBK1219" s="9"/>
      <c r="GBL1219" s="9"/>
      <c r="GBM1219" s="9"/>
      <c r="GBN1219" s="9"/>
      <c r="GBO1219" s="9"/>
      <c r="GBP1219" s="9"/>
      <c r="GBQ1219" s="9"/>
      <c r="GBR1219" s="9"/>
      <c r="GBS1219" s="9"/>
      <c r="GBT1219" s="9"/>
      <c r="GBU1219" s="9"/>
      <c r="GBV1219" s="9"/>
      <c r="GBW1219" s="9"/>
      <c r="GBX1219" s="9"/>
      <c r="GBY1219" s="9"/>
      <c r="GBZ1219" s="9"/>
      <c r="GCA1219" s="9"/>
      <c r="GCB1219" s="9"/>
      <c r="GCC1219" s="9"/>
      <c r="GCD1219" s="9"/>
      <c r="GCE1219" s="9"/>
      <c r="GCF1219" s="9"/>
      <c r="GCG1219" s="9"/>
      <c r="GCH1219" s="9"/>
      <c r="GCI1219" s="9"/>
      <c r="GCJ1219" s="9"/>
      <c r="GCK1219" s="9"/>
      <c r="GCL1219" s="9"/>
      <c r="GCM1219" s="9"/>
      <c r="GCN1219" s="9"/>
      <c r="GCO1219" s="9"/>
      <c r="GCP1219" s="9"/>
      <c r="GCQ1219" s="9"/>
      <c r="GCR1219" s="9"/>
      <c r="GCS1219" s="9"/>
      <c r="GCT1219" s="9"/>
      <c r="GCU1219" s="9"/>
      <c r="GCV1219" s="9"/>
      <c r="GCW1219" s="9"/>
      <c r="GCX1219" s="9"/>
      <c r="GCY1219" s="9"/>
      <c r="GCZ1219" s="9"/>
      <c r="GDA1219" s="9"/>
      <c r="GDB1219" s="9"/>
      <c r="GDC1219" s="9"/>
      <c r="GDD1219" s="9"/>
      <c r="GDE1219" s="9"/>
      <c r="GDF1219" s="9"/>
      <c r="GDG1219" s="9"/>
      <c r="GDH1219" s="9"/>
      <c r="GDI1219" s="9"/>
      <c r="GDJ1219" s="9"/>
      <c r="GDK1219" s="9"/>
      <c r="GDL1219" s="9"/>
      <c r="GDM1219" s="9"/>
      <c r="GDN1219" s="9"/>
      <c r="GDO1219" s="9"/>
      <c r="GDP1219" s="9"/>
      <c r="GDQ1219" s="9"/>
      <c r="GDR1219" s="9"/>
      <c r="GDS1219" s="9"/>
      <c r="GDT1219" s="9"/>
      <c r="GDU1219" s="9"/>
      <c r="GDV1219" s="9"/>
      <c r="GDW1219" s="9"/>
      <c r="GDX1219" s="9"/>
      <c r="GDY1219" s="9"/>
      <c r="GDZ1219" s="9"/>
      <c r="GEA1219" s="9"/>
      <c r="GEB1219" s="9"/>
      <c r="GEC1219" s="9"/>
      <c r="GED1219" s="9"/>
      <c r="GEE1219" s="9"/>
      <c r="GEF1219" s="9"/>
      <c r="GEG1219" s="9"/>
      <c r="GEH1219" s="9"/>
      <c r="GEI1219" s="9"/>
      <c r="GEJ1219" s="9"/>
      <c r="GEK1219" s="9"/>
      <c r="GEL1219" s="9"/>
      <c r="GEM1219" s="9"/>
      <c r="GEN1219" s="9"/>
      <c r="GEO1219" s="9"/>
      <c r="GEP1219" s="9"/>
      <c r="GEQ1219" s="9"/>
      <c r="GER1219" s="9"/>
      <c r="GES1219" s="9"/>
      <c r="GET1219" s="9"/>
      <c r="GEU1219" s="9"/>
      <c r="GEV1219" s="9"/>
      <c r="GEW1219" s="9"/>
      <c r="GEX1219" s="9"/>
      <c r="GEY1219" s="9"/>
      <c r="GEZ1219" s="9"/>
      <c r="GFA1219" s="9"/>
      <c r="GFB1219" s="9"/>
      <c r="GFC1219" s="9"/>
      <c r="GFD1219" s="9"/>
      <c r="GFE1219" s="9"/>
      <c r="GFF1219" s="9"/>
      <c r="GFG1219" s="9"/>
      <c r="GFH1219" s="9"/>
      <c r="GFI1219" s="9"/>
      <c r="GFJ1219" s="9"/>
      <c r="GFK1219" s="9"/>
      <c r="GFL1219" s="9"/>
      <c r="GFM1219" s="9"/>
      <c r="GFN1219" s="9"/>
      <c r="GFO1219" s="9"/>
      <c r="GFP1219" s="9"/>
      <c r="GFQ1219" s="9"/>
      <c r="GFR1219" s="9"/>
      <c r="GFS1219" s="9"/>
      <c r="GFT1219" s="9"/>
      <c r="GFU1219" s="9"/>
      <c r="GFV1219" s="9"/>
      <c r="GFW1219" s="9"/>
      <c r="GFX1219" s="9"/>
      <c r="GFY1219" s="9"/>
      <c r="GFZ1219" s="9"/>
      <c r="GGA1219" s="9"/>
      <c r="GGB1219" s="9"/>
      <c r="GGC1219" s="9"/>
      <c r="GGD1219" s="9"/>
      <c r="GGE1219" s="9"/>
      <c r="GGF1219" s="9"/>
      <c r="GGG1219" s="9"/>
      <c r="GGH1219" s="9"/>
      <c r="GGI1219" s="9"/>
      <c r="GGJ1219" s="9"/>
      <c r="GGK1219" s="9"/>
      <c r="GGL1219" s="9"/>
      <c r="GGM1219" s="9"/>
      <c r="GGN1219" s="9"/>
      <c r="GGO1219" s="9"/>
      <c r="GGP1219" s="9"/>
      <c r="GGQ1219" s="9"/>
      <c r="GGR1219" s="9"/>
      <c r="GGS1219" s="9"/>
      <c r="GGT1219" s="9"/>
      <c r="GGU1219" s="9"/>
      <c r="GGV1219" s="9"/>
      <c r="GGW1219" s="9"/>
      <c r="GGX1219" s="9"/>
      <c r="GGY1219" s="9"/>
      <c r="GGZ1219" s="9"/>
      <c r="GHA1219" s="9"/>
      <c r="GHB1219" s="9"/>
      <c r="GHC1219" s="9"/>
      <c r="GHD1219" s="9"/>
      <c r="GHE1219" s="9"/>
      <c r="GHF1219" s="9"/>
      <c r="GHG1219" s="9"/>
      <c r="GHH1219" s="9"/>
      <c r="GHI1219" s="9"/>
      <c r="GHJ1219" s="9"/>
      <c r="GHK1219" s="9"/>
      <c r="GHL1219" s="9"/>
      <c r="GHM1219" s="9"/>
      <c r="GHN1219" s="9"/>
      <c r="GHO1219" s="9"/>
      <c r="GHP1219" s="9"/>
      <c r="GHQ1219" s="9"/>
      <c r="GHR1219" s="9"/>
      <c r="GHS1219" s="9"/>
      <c r="GHT1219" s="9"/>
      <c r="GHU1219" s="9"/>
      <c r="GHV1219" s="9"/>
      <c r="GHW1219" s="9"/>
      <c r="GHX1219" s="9"/>
      <c r="GHY1219" s="9"/>
      <c r="GHZ1219" s="9"/>
      <c r="GIA1219" s="9"/>
      <c r="GIB1219" s="9"/>
      <c r="GIC1219" s="9"/>
      <c r="GID1219" s="9"/>
      <c r="GIE1219" s="9"/>
      <c r="GIF1219" s="9"/>
      <c r="GIG1219" s="9"/>
      <c r="GIH1219" s="9"/>
      <c r="GII1219" s="9"/>
      <c r="GIJ1219" s="9"/>
      <c r="GIK1219" s="9"/>
      <c r="GIL1219" s="9"/>
      <c r="GIM1219" s="9"/>
      <c r="GIN1219" s="9"/>
      <c r="GIO1219" s="9"/>
      <c r="GIP1219" s="9"/>
      <c r="GIQ1219" s="9"/>
      <c r="GIR1219" s="9"/>
      <c r="GIS1219" s="9"/>
      <c r="GIT1219" s="9"/>
      <c r="GIU1219" s="9"/>
      <c r="GIV1219" s="9"/>
      <c r="GIW1219" s="9"/>
      <c r="GIX1219" s="9"/>
      <c r="GIY1219" s="9"/>
      <c r="GIZ1219" s="9"/>
      <c r="GJA1219" s="9"/>
      <c r="GJB1219" s="9"/>
      <c r="GJC1219" s="9"/>
      <c r="GJD1219" s="9"/>
      <c r="GJE1219" s="9"/>
      <c r="GJF1219" s="9"/>
      <c r="GJG1219" s="9"/>
      <c r="GJH1219" s="9"/>
      <c r="GJI1219" s="9"/>
      <c r="GJJ1219" s="9"/>
      <c r="GJK1219" s="9"/>
      <c r="GJL1219" s="9"/>
      <c r="GJM1219" s="9"/>
      <c r="GJN1219" s="9"/>
      <c r="GJO1219" s="9"/>
      <c r="GJP1219" s="9"/>
      <c r="GJQ1219" s="9"/>
      <c r="GJR1219" s="9"/>
      <c r="GJS1219" s="9"/>
      <c r="GJT1219" s="9"/>
      <c r="GJU1219" s="9"/>
      <c r="GJV1219" s="9"/>
      <c r="GJW1219" s="9"/>
      <c r="GJX1219" s="9"/>
      <c r="GJY1219" s="9"/>
      <c r="GJZ1219" s="9"/>
      <c r="GKA1219" s="9"/>
      <c r="GKB1219" s="9"/>
      <c r="GKC1219" s="9"/>
      <c r="GKD1219" s="9"/>
      <c r="GKE1219" s="9"/>
      <c r="GKF1219" s="9"/>
      <c r="GKG1219" s="9"/>
      <c r="GKH1219" s="9"/>
      <c r="GKI1219" s="9"/>
      <c r="GKJ1219" s="9"/>
      <c r="GKK1219" s="9"/>
      <c r="GKL1219" s="9"/>
      <c r="GKM1219" s="9"/>
      <c r="GKN1219" s="9"/>
      <c r="GKO1219" s="9"/>
      <c r="GKP1219" s="9"/>
      <c r="GKQ1219" s="9"/>
      <c r="GKR1219" s="9"/>
      <c r="GKS1219" s="9"/>
      <c r="GKT1219" s="9"/>
      <c r="GKU1219" s="9"/>
      <c r="GKV1219" s="9"/>
      <c r="GKW1219" s="9"/>
      <c r="GKX1219" s="9"/>
      <c r="GKY1219" s="9"/>
      <c r="GKZ1219" s="9"/>
      <c r="GLA1219" s="9"/>
      <c r="GLB1219" s="9"/>
      <c r="GLC1219" s="9"/>
      <c r="GLD1219" s="9"/>
      <c r="GLE1219" s="9"/>
      <c r="GLF1219" s="9"/>
      <c r="GLG1219" s="9"/>
      <c r="GLH1219" s="9"/>
      <c r="GLI1219" s="9"/>
      <c r="GLJ1219" s="9"/>
      <c r="GLK1219" s="9"/>
      <c r="GLL1219" s="9"/>
      <c r="GLM1219" s="9"/>
      <c r="GLN1219" s="9"/>
      <c r="GLO1219" s="9"/>
      <c r="GLP1219" s="9"/>
      <c r="GLQ1219" s="9"/>
      <c r="GLR1219" s="9"/>
      <c r="GLS1219" s="9"/>
      <c r="GLT1219" s="9"/>
      <c r="GLU1219" s="9"/>
      <c r="GLV1219" s="9"/>
      <c r="GLW1219" s="9"/>
      <c r="GLX1219" s="9"/>
      <c r="GLY1219" s="9"/>
      <c r="GLZ1219" s="9"/>
      <c r="GMA1219" s="9"/>
      <c r="GMB1219" s="9"/>
      <c r="GMC1219" s="9"/>
      <c r="GMD1219" s="9"/>
      <c r="GME1219" s="9"/>
      <c r="GMF1219" s="9"/>
      <c r="GMG1219" s="9"/>
      <c r="GMH1219" s="9"/>
      <c r="GMI1219" s="9"/>
      <c r="GMJ1219" s="9"/>
      <c r="GMK1219" s="9"/>
      <c r="GML1219" s="9"/>
      <c r="GMM1219" s="9"/>
      <c r="GMN1219" s="9"/>
      <c r="GMO1219" s="9"/>
      <c r="GMP1219" s="9"/>
      <c r="GMQ1219" s="9"/>
      <c r="GMR1219" s="9"/>
      <c r="GMS1219" s="9"/>
      <c r="GMT1219" s="9"/>
      <c r="GMU1219" s="9"/>
      <c r="GMV1219" s="9"/>
      <c r="GMW1219" s="9"/>
      <c r="GMX1219" s="9"/>
      <c r="GMY1219" s="9"/>
      <c r="GMZ1219" s="9"/>
      <c r="GNA1219" s="9"/>
      <c r="GNB1219" s="9"/>
      <c r="GNC1219" s="9"/>
      <c r="GND1219" s="9"/>
      <c r="GNE1219" s="9"/>
      <c r="GNF1219" s="9"/>
      <c r="GNG1219" s="9"/>
      <c r="GNH1219" s="9"/>
      <c r="GNI1219" s="9"/>
      <c r="GNJ1219" s="9"/>
      <c r="GNK1219" s="9"/>
      <c r="GNL1219" s="9"/>
      <c r="GNM1219" s="9"/>
      <c r="GNN1219" s="9"/>
      <c r="GNO1219" s="9"/>
      <c r="GNP1219" s="9"/>
      <c r="GNQ1219" s="9"/>
      <c r="GNR1219" s="9"/>
      <c r="GNS1219" s="9"/>
      <c r="GNT1219" s="9"/>
      <c r="GNU1219" s="9"/>
      <c r="GNV1219" s="9"/>
      <c r="GNW1219" s="9"/>
      <c r="GNX1219" s="9"/>
      <c r="GNY1219" s="9"/>
      <c r="GNZ1219" s="9"/>
      <c r="GOA1219" s="9"/>
      <c r="GOB1219" s="9"/>
      <c r="GOC1219" s="9"/>
      <c r="GOD1219" s="9"/>
      <c r="GOE1219" s="9"/>
      <c r="GOF1219" s="9"/>
      <c r="GOG1219" s="9"/>
      <c r="GOH1219" s="9"/>
      <c r="GOI1219" s="9"/>
      <c r="GOJ1219" s="9"/>
      <c r="GOK1219" s="9"/>
      <c r="GOL1219" s="9"/>
      <c r="GOM1219" s="9"/>
      <c r="GON1219" s="9"/>
      <c r="GOO1219" s="9"/>
      <c r="GOP1219" s="9"/>
      <c r="GOQ1219" s="9"/>
      <c r="GOR1219" s="9"/>
      <c r="GOS1219" s="9"/>
      <c r="GOT1219" s="9"/>
      <c r="GOU1219" s="9"/>
      <c r="GOV1219" s="9"/>
      <c r="GOW1219" s="9"/>
      <c r="GOX1219" s="9"/>
      <c r="GOY1219" s="9"/>
      <c r="GOZ1219" s="9"/>
      <c r="GPA1219" s="9"/>
      <c r="GPB1219" s="9"/>
      <c r="GPC1219" s="9"/>
      <c r="GPD1219" s="9"/>
      <c r="GPE1219" s="9"/>
      <c r="GPF1219" s="9"/>
      <c r="GPG1219" s="9"/>
      <c r="GPH1219" s="9"/>
      <c r="GPI1219" s="9"/>
      <c r="GPJ1219" s="9"/>
      <c r="GPK1219" s="9"/>
      <c r="GPL1219" s="9"/>
      <c r="GPM1219" s="9"/>
      <c r="GPN1219" s="9"/>
      <c r="GPO1219" s="9"/>
      <c r="GPP1219" s="9"/>
      <c r="GPQ1219" s="9"/>
      <c r="GPR1219" s="9"/>
      <c r="GPS1219" s="9"/>
      <c r="GPT1219" s="9"/>
      <c r="GPU1219" s="9"/>
      <c r="GPV1219" s="9"/>
      <c r="GPW1219" s="9"/>
      <c r="GPX1219" s="9"/>
      <c r="GPY1219" s="9"/>
      <c r="GPZ1219" s="9"/>
      <c r="GQA1219" s="9"/>
      <c r="GQB1219" s="9"/>
      <c r="GQC1219" s="9"/>
      <c r="GQD1219" s="9"/>
      <c r="GQE1219" s="9"/>
      <c r="GQF1219" s="9"/>
      <c r="GQG1219" s="9"/>
      <c r="GQH1219" s="9"/>
      <c r="GQI1219" s="9"/>
      <c r="GQJ1219" s="9"/>
      <c r="GQK1219" s="9"/>
      <c r="GQL1219" s="9"/>
      <c r="GQM1219" s="9"/>
      <c r="GQN1219" s="9"/>
      <c r="GQO1219" s="9"/>
      <c r="GQP1219" s="9"/>
      <c r="GQQ1219" s="9"/>
      <c r="GQR1219" s="9"/>
      <c r="GQS1219" s="9"/>
      <c r="GQT1219" s="9"/>
      <c r="GQU1219" s="9"/>
      <c r="GQV1219" s="9"/>
      <c r="GQW1219" s="9"/>
      <c r="GQX1219" s="9"/>
      <c r="GQY1219" s="9"/>
      <c r="GQZ1219" s="9"/>
      <c r="GRA1219" s="9"/>
      <c r="GRB1219" s="9"/>
      <c r="GRC1219" s="9"/>
      <c r="GRD1219" s="9"/>
      <c r="GRE1219" s="9"/>
      <c r="GRF1219" s="9"/>
      <c r="GRG1219" s="9"/>
      <c r="GRH1219" s="9"/>
      <c r="GRI1219" s="9"/>
      <c r="GRJ1219" s="9"/>
      <c r="GRK1219" s="9"/>
      <c r="GRL1219" s="9"/>
      <c r="GRM1219" s="9"/>
      <c r="GRN1219" s="9"/>
      <c r="GRO1219" s="9"/>
      <c r="GRP1219" s="9"/>
      <c r="GRQ1219" s="9"/>
      <c r="GRR1219" s="9"/>
      <c r="GRS1219" s="9"/>
      <c r="GRT1219" s="9"/>
      <c r="GRU1219" s="9"/>
      <c r="GRV1219" s="9"/>
      <c r="GRW1219" s="9"/>
      <c r="GRX1219" s="9"/>
      <c r="GRY1219" s="9"/>
      <c r="GRZ1219" s="9"/>
      <c r="GSA1219" s="9"/>
      <c r="GSB1219" s="9"/>
      <c r="GSC1219" s="9"/>
      <c r="GSD1219" s="9"/>
      <c r="GSE1219" s="9"/>
      <c r="GSF1219" s="9"/>
      <c r="GSG1219" s="9"/>
      <c r="GSH1219" s="9"/>
      <c r="GSI1219" s="9"/>
      <c r="GSJ1219" s="9"/>
      <c r="GSK1219" s="9"/>
      <c r="GSL1219" s="9"/>
      <c r="GSM1219" s="9"/>
      <c r="GSN1219" s="9"/>
      <c r="GSO1219" s="9"/>
      <c r="GSP1219" s="9"/>
      <c r="GSQ1219" s="9"/>
      <c r="GSR1219" s="9"/>
      <c r="GSS1219" s="9"/>
      <c r="GST1219" s="9"/>
      <c r="GSU1219" s="9"/>
      <c r="GSV1219" s="9"/>
      <c r="GSW1219" s="9"/>
      <c r="GSX1219" s="9"/>
      <c r="GSY1219" s="9"/>
      <c r="GSZ1219" s="9"/>
      <c r="GTA1219" s="9"/>
      <c r="GTB1219" s="9"/>
      <c r="GTC1219" s="9"/>
      <c r="GTD1219" s="9"/>
      <c r="GTE1219" s="9"/>
      <c r="GTF1219" s="9"/>
      <c r="GTG1219" s="9"/>
      <c r="GTH1219" s="9"/>
      <c r="GTI1219" s="9"/>
      <c r="GTJ1219" s="9"/>
      <c r="GTK1219" s="9"/>
      <c r="GTL1219" s="9"/>
      <c r="GTM1219" s="9"/>
      <c r="GTN1219" s="9"/>
      <c r="GTO1219" s="9"/>
      <c r="GTP1219" s="9"/>
      <c r="GTQ1219" s="9"/>
      <c r="GTR1219" s="9"/>
      <c r="GTS1219" s="9"/>
      <c r="GTT1219" s="9"/>
      <c r="GTU1219" s="9"/>
      <c r="GTV1219" s="9"/>
      <c r="GTW1219" s="9"/>
      <c r="GTX1219" s="9"/>
      <c r="GTY1219" s="9"/>
      <c r="GTZ1219" s="9"/>
      <c r="GUA1219" s="9"/>
      <c r="GUB1219" s="9"/>
      <c r="GUC1219" s="9"/>
      <c r="GUD1219" s="9"/>
      <c r="GUE1219" s="9"/>
      <c r="GUF1219" s="9"/>
      <c r="GUG1219" s="9"/>
      <c r="GUH1219" s="9"/>
      <c r="GUI1219" s="9"/>
      <c r="GUJ1219" s="9"/>
      <c r="GUK1219" s="9"/>
      <c r="GUL1219" s="9"/>
      <c r="GUM1219" s="9"/>
      <c r="GUN1219" s="9"/>
      <c r="GUO1219" s="9"/>
      <c r="GUP1219" s="9"/>
      <c r="GUQ1219" s="9"/>
      <c r="GUR1219" s="9"/>
      <c r="GUS1219" s="9"/>
      <c r="GUT1219" s="9"/>
      <c r="GUU1219" s="9"/>
      <c r="GUV1219" s="9"/>
      <c r="GUW1219" s="9"/>
      <c r="GUX1219" s="9"/>
      <c r="GUY1219" s="9"/>
      <c r="GUZ1219" s="9"/>
      <c r="GVA1219" s="9"/>
      <c r="GVB1219" s="9"/>
      <c r="GVC1219" s="9"/>
      <c r="GVD1219" s="9"/>
      <c r="GVE1219" s="9"/>
      <c r="GVF1219" s="9"/>
      <c r="GVG1219" s="9"/>
      <c r="GVH1219" s="9"/>
      <c r="GVI1219" s="9"/>
      <c r="GVJ1219" s="9"/>
      <c r="GVK1219" s="9"/>
      <c r="GVL1219" s="9"/>
      <c r="GVM1219" s="9"/>
      <c r="GVN1219" s="9"/>
      <c r="GVO1219" s="9"/>
      <c r="GVP1219" s="9"/>
      <c r="GVQ1219" s="9"/>
      <c r="GVR1219" s="9"/>
      <c r="GVS1219" s="9"/>
      <c r="GVT1219" s="9"/>
      <c r="GVU1219" s="9"/>
      <c r="GVV1219" s="9"/>
      <c r="GVW1219" s="9"/>
      <c r="GVX1219" s="9"/>
      <c r="GVY1219" s="9"/>
      <c r="GVZ1219" s="9"/>
      <c r="GWA1219" s="9"/>
      <c r="GWB1219" s="9"/>
      <c r="GWC1219" s="9"/>
      <c r="GWD1219" s="9"/>
      <c r="GWE1219" s="9"/>
      <c r="GWF1219" s="9"/>
      <c r="GWG1219" s="9"/>
      <c r="GWH1219" s="9"/>
      <c r="GWI1219" s="9"/>
      <c r="GWJ1219" s="9"/>
      <c r="GWK1219" s="9"/>
      <c r="GWL1219" s="9"/>
      <c r="GWM1219" s="9"/>
      <c r="GWN1219" s="9"/>
      <c r="GWO1219" s="9"/>
      <c r="GWP1219" s="9"/>
      <c r="GWQ1219" s="9"/>
      <c r="GWR1219" s="9"/>
      <c r="GWS1219" s="9"/>
      <c r="GWT1219" s="9"/>
      <c r="GWU1219" s="9"/>
      <c r="GWV1219" s="9"/>
      <c r="GWW1219" s="9"/>
      <c r="GWX1219" s="9"/>
      <c r="GWY1219" s="9"/>
      <c r="GWZ1219" s="9"/>
      <c r="GXA1219" s="9"/>
      <c r="GXB1219" s="9"/>
      <c r="GXC1219" s="9"/>
      <c r="GXD1219" s="9"/>
      <c r="GXE1219" s="9"/>
      <c r="GXF1219" s="9"/>
      <c r="GXG1219" s="9"/>
      <c r="GXH1219" s="9"/>
      <c r="GXI1219" s="9"/>
      <c r="GXJ1219" s="9"/>
      <c r="GXK1219" s="9"/>
      <c r="GXL1219" s="9"/>
      <c r="GXM1219" s="9"/>
      <c r="GXN1219" s="9"/>
      <c r="GXO1219" s="9"/>
      <c r="GXP1219" s="9"/>
      <c r="GXQ1219" s="9"/>
      <c r="GXR1219" s="9"/>
      <c r="GXS1219" s="9"/>
      <c r="GXT1219" s="9"/>
      <c r="GXU1219" s="9"/>
      <c r="GXV1219" s="9"/>
      <c r="GXW1219" s="9"/>
      <c r="GXX1219" s="9"/>
      <c r="GXY1219" s="9"/>
      <c r="GXZ1219" s="9"/>
      <c r="GYA1219" s="9"/>
      <c r="GYB1219" s="9"/>
      <c r="GYC1219" s="9"/>
      <c r="GYD1219" s="9"/>
      <c r="GYE1219" s="9"/>
      <c r="GYF1219" s="9"/>
      <c r="GYG1219" s="9"/>
      <c r="GYH1219" s="9"/>
      <c r="GYI1219" s="9"/>
      <c r="GYJ1219" s="9"/>
      <c r="GYK1219" s="9"/>
      <c r="GYL1219" s="9"/>
      <c r="GYM1219" s="9"/>
      <c r="GYN1219" s="9"/>
      <c r="GYO1219" s="9"/>
      <c r="GYP1219" s="9"/>
      <c r="GYQ1219" s="9"/>
      <c r="GYR1219" s="9"/>
      <c r="GYS1219" s="9"/>
      <c r="GYT1219" s="9"/>
      <c r="GYU1219" s="9"/>
      <c r="GYV1219" s="9"/>
      <c r="GYW1219" s="9"/>
      <c r="GYX1219" s="9"/>
      <c r="GYY1219" s="9"/>
      <c r="GYZ1219" s="9"/>
      <c r="GZA1219" s="9"/>
      <c r="GZB1219" s="9"/>
      <c r="GZC1219" s="9"/>
      <c r="GZD1219" s="9"/>
      <c r="GZE1219" s="9"/>
      <c r="GZF1219" s="9"/>
      <c r="GZG1219" s="9"/>
      <c r="GZH1219" s="9"/>
      <c r="GZI1219" s="9"/>
      <c r="GZJ1219" s="9"/>
      <c r="GZK1219" s="9"/>
      <c r="GZL1219" s="9"/>
      <c r="GZM1219" s="9"/>
      <c r="GZN1219" s="9"/>
      <c r="GZO1219" s="9"/>
      <c r="GZP1219" s="9"/>
      <c r="GZQ1219" s="9"/>
      <c r="GZR1219" s="9"/>
      <c r="GZS1219" s="9"/>
      <c r="GZT1219" s="9"/>
      <c r="GZU1219" s="9"/>
      <c r="GZV1219" s="9"/>
      <c r="GZW1219" s="9"/>
      <c r="GZX1219" s="9"/>
      <c r="GZY1219" s="9"/>
      <c r="GZZ1219" s="9"/>
      <c r="HAA1219" s="9"/>
      <c r="HAB1219" s="9"/>
      <c r="HAC1219" s="9"/>
      <c r="HAD1219" s="9"/>
      <c r="HAE1219" s="9"/>
      <c r="HAF1219" s="9"/>
      <c r="HAG1219" s="9"/>
      <c r="HAH1219" s="9"/>
      <c r="HAI1219" s="9"/>
      <c r="HAJ1219" s="9"/>
      <c r="HAK1219" s="9"/>
      <c r="HAL1219" s="9"/>
      <c r="HAM1219" s="9"/>
      <c r="HAN1219" s="9"/>
      <c r="HAO1219" s="9"/>
      <c r="HAP1219" s="9"/>
      <c r="HAQ1219" s="9"/>
      <c r="HAR1219" s="9"/>
      <c r="HAS1219" s="9"/>
      <c r="HAT1219" s="9"/>
      <c r="HAU1219" s="9"/>
      <c r="HAV1219" s="9"/>
      <c r="HAW1219" s="9"/>
      <c r="HAX1219" s="9"/>
      <c r="HAY1219" s="9"/>
      <c r="HAZ1219" s="9"/>
      <c r="HBA1219" s="9"/>
      <c r="HBB1219" s="9"/>
      <c r="HBC1219" s="9"/>
      <c r="HBD1219" s="9"/>
      <c r="HBE1219" s="9"/>
      <c r="HBF1219" s="9"/>
      <c r="HBG1219" s="9"/>
      <c r="HBH1219" s="9"/>
      <c r="HBI1219" s="9"/>
      <c r="HBJ1219" s="9"/>
      <c r="HBK1219" s="9"/>
      <c r="HBL1219" s="9"/>
      <c r="HBM1219" s="9"/>
      <c r="HBN1219" s="9"/>
      <c r="HBO1219" s="9"/>
      <c r="HBP1219" s="9"/>
      <c r="HBQ1219" s="9"/>
      <c r="HBR1219" s="9"/>
      <c r="HBS1219" s="9"/>
      <c r="HBT1219" s="9"/>
      <c r="HBU1219" s="9"/>
      <c r="HBV1219" s="9"/>
      <c r="HBW1219" s="9"/>
      <c r="HBX1219" s="9"/>
      <c r="HBY1219" s="9"/>
      <c r="HBZ1219" s="9"/>
      <c r="HCA1219" s="9"/>
      <c r="HCB1219" s="9"/>
      <c r="HCC1219" s="9"/>
      <c r="HCD1219" s="9"/>
      <c r="HCE1219" s="9"/>
      <c r="HCF1219" s="9"/>
      <c r="HCG1219" s="9"/>
      <c r="HCH1219" s="9"/>
      <c r="HCI1219" s="9"/>
      <c r="HCJ1219" s="9"/>
      <c r="HCK1219" s="9"/>
      <c r="HCL1219" s="9"/>
      <c r="HCM1219" s="9"/>
      <c r="HCN1219" s="9"/>
      <c r="HCO1219" s="9"/>
      <c r="HCP1219" s="9"/>
      <c r="HCQ1219" s="9"/>
      <c r="HCR1219" s="9"/>
      <c r="HCS1219" s="9"/>
      <c r="HCT1219" s="9"/>
      <c r="HCU1219" s="9"/>
      <c r="HCV1219" s="9"/>
      <c r="HCW1219" s="9"/>
      <c r="HCX1219" s="9"/>
      <c r="HCY1219" s="9"/>
      <c r="HCZ1219" s="9"/>
      <c r="HDA1219" s="9"/>
      <c r="HDB1219" s="9"/>
      <c r="HDC1219" s="9"/>
      <c r="HDD1219" s="9"/>
      <c r="HDE1219" s="9"/>
      <c r="HDF1219" s="9"/>
      <c r="HDG1219" s="9"/>
      <c r="HDH1219" s="9"/>
      <c r="HDI1219" s="9"/>
      <c r="HDJ1219" s="9"/>
      <c r="HDK1219" s="9"/>
      <c r="HDL1219" s="9"/>
      <c r="HDM1219" s="9"/>
      <c r="HDN1219" s="9"/>
      <c r="HDO1219" s="9"/>
      <c r="HDP1219" s="9"/>
      <c r="HDQ1219" s="9"/>
      <c r="HDR1219" s="9"/>
      <c r="HDS1219" s="9"/>
      <c r="HDT1219" s="9"/>
      <c r="HDU1219" s="9"/>
      <c r="HDV1219" s="9"/>
      <c r="HDW1219" s="9"/>
      <c r="HDX1219" s="9"/>
      <c r="HDY1219" s="9"/>
      <c r="HDZ1219" s="9"/>
      <c r="HEA1219" s="9"/>
      <c r="HEB1219" s="9"/>
      <c r="HEC1219" s="9"/>
      <c r="HED1219" s="9"/>
      <c r="HEE1219" s="9"/>
      <c r="HEF1219" s="9"/>
      <c r="HEG1219" s="9"/>
      <c r="HEH1219" s="9"/>
      <c r="HEI1219" s="9"/>
      <c r="HEJ1219" s="9"/>
      <c r="HEK1219" s="9"/>
      <c r="HEL1219" s="9"/>
      <c r="HEM1219" s="9"/>
      <c r="HEN1219" s="9"/>
      <c r="HEO1219" s="9"/>
      <c r="HEP1219" s="9"/>
      <c r="HEQ1219" s="9"/>
      <c r="HER1219" s="9"/>
      <c r="HES1219" s="9"/>
      <c r="HET1219" s="9"/>
      <c r="HEU1219" s="9"/>
      <c r="HEV1219" s="9"/>
      <c r="HEW1219" s="9"/>
      <c r="HEX1219" s="9"/>
      <c r="HEY1219" s="9"/>
      <c r="HEZ1219" s="9"/>
      <c r="HFA1219" s="9"/>
      <c r="HFB1219" s="9"/>
      <c r="HFC1219" s="9"/>
      <c r="HFD1219" s="9"/>
      <c r="HFE1219" s="9"/>
      <c r="HFF1219" s="9"/>
      <c r="HFG1219" s="9"/>
      <c r="HFH1219" s="9"/>
      <c r="HFI1219" s="9"/>
      <c r="HFJ1219" s="9"/>
      <c r="HFK1219" s="9"/>
      <c r="HFL1219" s="9"/>
      <c r="HFM1219" s="9"/>
      <c r="HFN1219" s="9"/>
      <c r="HFO1219" s="9"/>
      <c r="HFP1219" s="9"/>
      <c r="HFQ1219" s="9"/>
      <c r="HFR1219" s="9"/>
      <c r="HFS1219" s="9"/>
      <c r="HFT1219" s="9"/>
      <c r="HFU1219" s="9"/>
      <c r="HFV1219" s="9"/>
      <c r="HFW1219" s="9"/>
      <c r="HFX1219" s="9"/>
      <c r="HFY1219" s="9"/>
      <c r="HFZ1219" s="9"/>
      <c r="HGA1219" s="9"/>
      <c r="HGB1219" s="9"/>
      <c r="HGC1219" s="9"/>
      <c r="HGD1219" s="9"/>
      <c r="HGE1219" s="9"/>
      <c r="HGF1219" s="9"/>
      <c r="HGG1219" s="9"/>
      <c r="HGH1219" s="9"/>
      <c r="HGI1219" s="9"/>
      <c r="HGJ1219" s="9"/>
      <c r="HGK1219" s="9"/>
      <c r="HGL1219" s="9"/>
      <c r="HGM1219" s="9"/>
      <c r="HGN1219" s="9"/>
      <c r="HGO1219" s="9"/>
      <c r="HGP1219" s="9"/>
      <c r="HGQ1219" s="9"/>
      <c r="HGR1219" s="9"/>
      <c r="HGS1219" s="9"/>
      <c r="HGT1219" s="9"/>
      <c r="HGU1219" s="9"/>
      <c r="HGV1219" s="9"/>
      <c r="HGW1219" s="9"/>
      <c r="HGX1219" s="9"/>
      <c r="HGY1219" s="9"/>
      <c r="HGZ1219" s="9"/>
      <c r="HHA1219" s="9"/>
      <c r="HHB1219" s="9"/>
      <c r="HHC1219" s="9"/>
      <c r="HHD1219" s="9"/>
      <c r="HHE1219" s="9"/>
      <c r="HHF1219" s="9"/>
      <c r="HHG1219" s="9"/>
      <c r="HHH1219" s="9"/>
      <c r="HHI1219" s="9"/>
      <c r="HHJ1219" s="9"/>
      <c r="HHK1219" s="9"/>
      <c r="HHL1219" s="9"/>
      <c r="HHM1219" s="9"/>
      <c r="HHN1219" s="9"/>
      <c r="HHO1219" s="9"/>
      <c r="HHP1219" s="9"/>
      <c r="HHQ1219" s="9"/>
      <c r="HHR1219" s="9"/>
      <c r="HHS1219" s="9"/>
      <c r="HHT1219" s="9"/>
      <c r="HHU1219" s="9"/>
      <c r="HHV1219" s="9"/>
      <c r="HHW1219" s="9"/>
      <c r="HHX1219" s="9"/>
      <c r="HHY1219" s="9"/>
      <c r="HHZ1219" s="9"/>
      <c r="HIA1219" s="9"/>
      <c r="HIB1219" s="9"/>
      <c r="HIC1219" s="9"/>
      <c r="HID1219" s="9"/>
      <c r="HIE1219" s="9"/>
      <c r="HIF1219" s="9"/>
      <c r="HIG1219" s="9"/>
      <c r="HIH1219" s="9"/>
      <c r="HII1219" s="9"/>
      <c r="HIJ1219" s="9"/>
      <c r="HIK1219" s="9"/>
      <c r="HIL1219" s="9"/>
      <c r="HIM1219" s="9"/>
      <c r="HIN1219" s="9"/>
      <c r="HIO1219" s="9"/>
      <c r="HIP1219" s="9"/>
      <c r="HIQ1219" s="9"/>
      <c r="HIR1219" s="9"/>
      <c r="HIS1219" s="9"/>
      <c r="HIT1219" s="9"/>
      <c r="HIU1219" s="9"/>
      <c r="HIV1219" s="9"/>
      <c r="HIW1219" s="9"/>
      <c r="HIX1219" s="9"/>
      <c r="HIY1219" s="9"/>
      <c r="HIZ1219" s="9"/>
      <c r="HJA1219" s="9"/>
      <c r="HJB1219" s="9"/>
      <c r="HJC1219" s="9"/>
      <c r="HJD1219" s="9"/>
      <c r="HJE1219" s="9"/>
      <c r="HJF1219" s="9"/>
      <c r="HJG1219" s="9"/>
      <c r="HJH1219" s="9"/>
      <c r="HJI1219" s="9"/>
      <c r="HJJ1219" s="9"/>
      <c r="HJK1219" s="9"/>
      <c r="HJL1219" s="9"/>
      <c r="HJM1219" s="9"/>
      <c r="HJN1219" s="9"/>
      <c r="HJO1219" s="9"/>
      <c r="HJP1219" s="9"/>
      <c r="HJQ1219" s="9"/>
      <c r="HJR1219" s="9"/>
      <c r="HJS1219" s="9"/>
      <c r="HJT1219" s="9"/>
      <c r="HJU1219" s="9"/>
      <c r="HJV1219" s="9"/>
      <c r="HJW1219" s="9"/>
      <c r="HJX1219" s="9"/>
      <c r="HJY1219" s="9"/>
      <c r="HJZ1219" s="9"/>
      <c r="HKA1219" s="9"/>
      <c r="HKB1219" s="9"/>
      <c r="HKC1219" s="9"/>
      <c r="HKD1219" s="9"/>
      <c r="HKE1219" s="9"/>
      <c r="HKF1219" s="9"/>
      <c r="HKG1219" s="9"/>
      <c r="HKH1219" s="9"/>
      <c r="HKI1219" s="9"/>
      <c r="HKJ1219" s="9"/>
      <c r="HKK1219" s="9"/>
      <c r="HKL1219" s="9"/>
      <c r="HKM1219" s="9"/>
      <c r="HKN1219" s="9"/>
      <c r="HKO1219" s="9"/>
      <c r="HKP1219" s="9"/>
      <c r="HKQ1219" s="9"/>
      <c r="HKR1219" s="9"/>
      <c r="HKS1219" s="9"/>
      <c r="HKT1219" s="9"/>
      <c r="HKU1219" s="9"/>
      <c r="HKV1219" s="9"/>
      <c r="HKW1219" s="9"/>
      <c r="HKX1219" s="9"/>
      <c r="HKY1219" s="9"/>
      <c r="HKZ1219" s="9"/>
      <c r="HLA1219" s="9"/>
      <c r="HLB1219" s="9"/>
      <c r="HLC1219" s="9"/>
      <c r="HLD1219" s="9"/>
      <c r="HLE1219" s="9"/>
      <c r="HLF1219" s="9"/>
      <c r="HLG1219" s="9"/>
      <c r="HLH1219" s="9"/>
      <c r="HLI1219" s="9"/>
      <c r="HLJ1219" s="9"/>
      <c r="HLK1219" s="9"/>
      <c r="HLL1219" s="9"/>
      <c r="HLM1219" s="9"/>
      <c r="HLN1219" s="9"/>
      <c r="HLO1219" s="9"/>
      <c r="HLP1219" s="9"/>
      <c r="HLQ1219" s="9"/>
      <c r="HLR1219" s="9"/>
      <c r="HLS1219" s="9"/>
      <c r="HLT1219" s="9"/>
      <c r="HLU1219" s="9"/>
      <c r="HLV1219" s="9"/>
      <c r="HLW1219" s="9"/>
      <c r="HLX1219" s="9"/>
      <c r="HLY1219" s="9"/>
      <c r="HLZ1219" s="9"/>
      <c r="HMA1219" s="9"/>
      <c r="HMB1219" s="9"/>
      <c r="HMC1219" s="9"/>
      <c r="HMD1219" s="9"/>
      <c r="HME1219" s="9"/>
      <c r="HMF1219" s="9"/>
      <c r="HMG1219" s="9"/>
      <c r="HMH1219" s="9"/>
      <c r="HMI1219" s="9"/>
      <c r="HMJ1219" s="9"/>
      <c r="HMK1219" s="9"/>
      <c r="HML1219" s="9"/>
      <c r="HMM1219" s="9"/>
      <c r="HMN1219" s="9"/>
      <c r="HMO1219" s="9"/>
      <c r="HMP1219" s="9"/>
      <c r="HMQ1219" s="9"/>
      <c r="HMR1219" s="9"/>
      <c r="HMS1219" s="9"/>
      <c r="HMT1219" s="9"/>
      <c r="HMU1219" s="9"/>
      <c r="HMV1219" s="9"/>
      <c r="HMW1219" s="9"/>
      <c r="HMX1219" s="9"/>
      <c r="HMY1219" s="9"/>
      <c r="HMZ1219" s="9"/>
      <c r="HNA1219" s="9"/>
      <c r="HNB1219" s="9"/>
      <c r="HNC1219" s="9"/>
      <c r="HND1219" s="9"/>
      <c r="HNE1219" s="9"/>
      <c r="HNF1219" s="9"/>
      <c r="HNG1219" s="9"/>
      <c r="HNH1219" s="9"/>
      <c r="HNI1219" s="9"/>
      <c r="HNJ1219" s="9"/>
      <c r="HNK1219" s="9"/>
      <c r="HNL1219" s="9"/>
      <c r="HNM1219" s="9"/>
      <c r="HNN1219" s="9"/>
      <c r="HNO1219" s="9"/>
      <c r="HNP1219" s="9"/>
      <c r="HNQ1219" s="9"/>
      <c r="HNR1219" s="9"/>
      <c r="HNS1219" s="9"/>
      <c r="HNT1219" s="9"/>
      <c r="HNU1219" s="9"/>
      <c r="HNV1219" s="9"/>
      <c r="HNW1219" s="9"/>
      <c r="HNX1219" s="9"/>
      <c r="HNY1219" s="9"/>
      <c r="HNZ1219" s="9"/>
      <c r="HOA1219" s="9"/>
      <c r="HOB1219" s="9"/>
      <c r="HOC1219" s="9"/>
      <c r="HOD1219" s="9"/>
      <c r="HOE1219" s="9"/>
      <c r="HOF1219" s="9"/>
      <c r="HOG1219" s="9"/>
      <c r="HOH1219" s="9"/>
      <c r="HOI1219" s="9"/>
      <c r="HOJ1219" s="9"/>
      <c r="HOK1219" s="9"/>
      <c r="HOL1219" s="9"/>
      <c r="HOM1219" s="9"/>
      <c r="HON1219" s="9"/>
      <c r="HOO1219" s="9"/>
      <c r="HOP1219" s="9"/>
      <c r="HOQ1219" s="9"/>
      <c r="HOR1219" s="9"/>
      <c r="HOS1219" s="9"/>
      <c r="HOT1219" s="9"/>
      <c r="HOU1219" s="9"/>
      <c r="HOV1219" s="9"/>
      <c r="HOW1219" s="9"/>
      <c r="HOX1219" s="9"/>
      <c r="HOY1219" s="9"/>
      <c r="HOZ1219" s="9"/>
      <c r="HPA1219" s="9"/>
      <c r="HPB1219" s="9"/>
      <c r="HPC1219" s="9"/>
      <c r="HPD1219" s="9"/>
      <c r="HPE1219" s="9"/>
      <c r="HPF1219" s="9"/>
      <c r="HPG1219" s="9"/>
      <c r="HPH1219" s="9"/>
      <c r="HPI1219" s="9"/>
      <c r="HPJ1219" s="9"/>
      <c r="HPK1219" s="9"/>
      <c r="HPL1219" s="9"/>
      <c r="HPM1219" s="9"/>
      <c r="HPN1219" s="9"/>
      <c r="HPO1219" s="9"/>
      <c r="HPP1219" s="9"/>
      <c r="HPQ1219" s="9"/>
      <c r="HPR1219" s="9"/>
      <c r="HPS1219" s="9"/>
      <c r="HPT1219" s="9"/>
      <c r="HPU1219" s="9"/>
      <c r="HPV1219" s="9"/>
      <c r="HPW1219" s="9"/>
      <c r="HPX1219" s="9"/>
      <c r="HPY1219" s="9"/>
      <c r="HPZ1219" s="9"/>
      <c r="HQA1219" s="9"/>
      <c r="HQB1219" s="9"/>
      <c r="HQC1219" s="9"/>
      <c r="HQD1219" s="9"/>
      <c r="HQE1219" s="9"/>
      <c r="HQF1219" s="9"/>
      <c r="HQG1219" s="9"/>
      <c r="HQH1219" s="9"/>
      <c r="HQI1219" s="9"/>
      <c r="HQJ1219" s="9"/>
      <c r="HQK1219" s="9"/>
      <c r="HQL1219" s="9"/>
      <c r="HQM1219" s="9"/>
      <c r="HQN1219" s="9"/>
      <c r="HQO1219" s="9"/>
      <c r="HQP1219" s="9"/>
      <c r="HQQ1219" s="9"/>
      <c r="HQR1219" s="9"/>
      <c r="HQS1219" s="9"/>
      <c r="HQT1219" s="9"/>
      <c r="HQU1219" s="9"/>
      <c r="HQV1219" s="9"/>
      <c r="HQW1219" s="9"/>
      <c r="HQX1219" s="9"/>
      <c r="HQY1219" s="9"/>
      <c r="HQZ1219" s="9"/>
      <c r="HRA1219" s="9"/>
      <c r="HRB1219" s="9"/>
      <c r="HRC1219" s="9"/>
      <c r="HRD1219" s="9"/>
      <c r="HRE1219" s="9"/>
      <c r="HRF1219" s="9"/>
      <c r="HRG1219" s="9"/>
      <c r="HRH1219" s="9"/>
      <c r="HRI1219" s="9"/>
      <c r="HRJ1219" s="9"/>
      <c r="HRK1219" s="9"/>
      <c r="HRL1219" s="9"/>
      <c r="HRM1219" s="9"/>
      <c r="HRN1219" s="9"/>
      <c r="HRO1219" s="9"/>
      <c r="HRP1219" s="9"/>
      <c r="HRQ1219" s="9"/>
      <c r="HRR1219" s="9"/>
      <c r="HRS1219" s="9"/>
      <c r="HRT1219" s="9"/>
      <c r="HRU1219" s="9"/>
      <c r="HRV1219" s="9"/>
      <c r="HRW1219" s="9"/>
      <c r="HRX1219" s="9"/>
      <c r="HRY1219" s="9"/>
      <c r="HRZ1219" s="9"/>
      <c r="HSA1219" s="9"/>
      <c r="HSB1219" s="9"/>
      <c r="HSC1219" s="9"/>
      <c r="HSD1219" s="9"/>
      <c r="HSE1219" s="9"/>
      <c r="HSF1219" s="9"/>
      <c r="HSG1219" s="9"/>
      <c r="HSH1219" s="9"/>
      <c r="HSI1219" s="9"/>
      <c r="HSJ1219" s="9"/>
      <c r="HSK1219" s="9"/>
      <c r="HSL1219" s="9"/>
      <c r="HSM1219" s="9"/>
      <c r="HSN1219" s="9"/>
      <c r="HSO1219" s="9"/>
      <c r="HSP1219" s="9"/>
      <c r="HSQ1219" s="9"/>
      <c r="HSR1219" s="9"/>
      <c r="HSS1219" s="9"/>
      <c r="HST1219" s="9"/>
      <c r="HSU1219" s="9"/>
      <c r="HSV1219" s="9"/>
      <c r="HSW1219" s="9"/>
      <c r="HSX1219" s="9"/>
      <c r="HSY1219" s="9"/>
      <c r="HSZ1219" s="9"/>
      <c r="HTA1219" s="9"/>
      <c r="HTB1219" s="9"/>
      <c r="HTC1219" s="9"/>
      <c r="HTD1219" s="9"/>
      <c r="HTE1219" s="9"/>
      <c r="HTF1219" s="9"/>
      <c r="HTG1219" s="9"/>
      <c r="HTH1219" s="9"/>
      <c r="HTI1219" s="9"/>
      <c r="HTJ1219" s="9"/>
      <c r="HTK1219" s="9"/>
      <c r="HTL1219" s="9"/>
      <c r="HTM1219" s="9"/>
      <c r="HTN1219" s="9"/>
      <c r="HTO1219" s="9"/>
      <c r="HTP1219" s="9"/>
      <c r="HTQ1219" s="9"/>
      <c r="HTR1219" s="9"/>
      <c r="HTS1219" s="9"/>
      <c r="HTT1219" s="9"/>
      <c r="HTU1219" s="9"/>
      <c r="HTV1219" s="9"/>
      <c r="HTW1219" s="9"/>
      <c r="HTX1219" s="9"/>
      <c r="HTY1219" s="9"/>
      <c r="HTZ1219" s="9"/>
      <c r="HUA1219" s="9"/>
      <c r="HUB1219" s="9"/>
      <c r="HUC1219" s="9"/>
      <c r="HUD1219" s="9"/>
      <c r="HUE1219" s="9"/>
      <c r="HUF1219" s="9"/>
      <c r="HUG1219" s="9"/>
      <c r="HUH1219" s="9"/>
      <c r="HUI1219" s="9"/>
      <c r="HUJ1219" s="9"/>
      <c r="HUK1219" s="9"/>
      <c r="HUL1219" s="9"/>
      <c r="HUM1219" s="9"/>
      <c r="HUN1219" s="9"/>
      <c r="HUO1219" s="9"/>
      <c r="HUP1219" s="9"/>
      <c r="HUQ1219" s="9"/>
      <c r="HUR1219" s="9"/>
      <c r="HUS1219" s="9"/>
      <c r="HUT1219" s="9"/>
      <c r="HUU1219" s="9"/>
      <c r="HUV1219" s="9"/>
      <c r="HUW1219" s="9"/>
      <c r="HUX1219" s="9"/>
      <c r="HUY1219" s="9"/>
      <c r="HUZ1219" s="9"/>
      <c r="HVA1219" s="9"/>
      <c r="HVB1219" s="9"/>
      <c r="HVC1219" s="9"/>
      <c r="HVD1219" s="9"/>
      <c r="HVE1219" s="9"/>
      <c r="HVF1219" s="9"/>
      <c r="HVG1219" s="9"/>
      <c r="HVH1219" s="9"/>
      <c r="HVI1219" s="9"/>
      <c r="HVJ1219" s="9"/>
      <c r="HVK1219" s="9"/>
      <c r="HVL1219" s="9"/>
      <c r="HVM1219" s="9"/>
      <c r="HVN1219" s="9"/>
      <c r="HVO1219" s="9"/>
      <c r="HVP1219" s="9"/>
      <c r="HVQ1219" s="9"/>
      <c r="HVR1219" s="9"/>
      <c r="HVS1219" s="9"/>
      <c r="HVT1219" s="9"/>
      <c r="HVU1219" s="9"/>
      <c r="HVV1219" s="9"/>
      <c r="HVW1219" s="9"/>
      <c r="HVX1219" s="9"/>
      <c r="HVY1219" s="9"/>
      <c r="HVZ1219" s="9"/>
      <c r="HWA1219" s="9"/>
      <c r="HWB1219" s="9"/>
      <c r="HWC1219" s="9"/>
      <c r="HWD1219" s="9"/>
      <c r="HWE1219" s="9"/>
      <c r="HWF1219" s="9"/>
      <c r="HWG1219" s="9"/>
      <c r="HWH1219" s="9"/>
      <c r="HWI1219" s="9"/>
      <c r="HWJ1219" s="9"/>
      <c r="HWK1219" s="9"/>
      <c r="HWL1219" s="9"/>
      <c r="HWM1219" s="9"/>
      <c r="HWN1219" s="9"/>
      <c r="HWO1219" s="9"/>
      <c r="HWP1219" s="9"/>
      <c r="HWQ1219" s="9"/>
      <c r="HWR1219" s="9"/>
      <c r="HWS1219" s="9"/>
      <c r="HWT1219" s="9"/>
      <c r="HWU1219" s="9"/>
      <c r="HWV1219" s="9"/>
      <c r="HWW1219" s="9"/>
      <c r="HWX1219" s="9"/>
      <c r="HWY1219" s="9"/>
      <c r="HWZ1219" s="9"/>
      <c r="HXA1219" s="9"/>
      <c r="HXB1219" s="9"/>
      <c r="HXC1219" s="9"/>
      <c r="HXD1219" s="9"/>
      <c r="HXE1219" s="9"/>
      <c r="HXF1219" s="9"/>
      <c r="HXG1219" s="9"/>
      <c r="HXH1219" s="9"/>
      <c r="HXI1219" s="9"/>
      <c r="HXJ1219" s="9"/>
      <c r="HXK1219" s="9"/>
      <c r="HXL1219" s="9"/>
      <c r="HXM1219" s="9"/>
      <c r="HXN1219" s="9"/>
      <c r="HXO1219" s="9"/>
      <c r="HXP1219" s="9"/>
      <c r="HXQ1219" s="9"/>
      <c r="HXR1219" s="9"/>
      <c r="HXS1219" s="9"/>
      <c r="HXT1219" s="9"/>
      <c r="HXU1219" s="9"/>
      <c r="HXV1219" s="9"/>
      <c r="HXW1219" s="9"/>
      <c r="HXX1219" s="9"/>
      <c r="HXY1219" s="9"/>
      <c r="HXZ1219" s="9"/>
      <c r="HYA1219" s="9"/>
      <c r="HYB1219" s="9"/>
      <c r="HYC1219" s="9"/>
      <c r="HYD1219" s="9"/>
      <c r="HYE1219" s="9"/>
      <c r="HYF1219" s="9"/>
      <c r="HYG1219" s="9"/>
      <c r="HYH1219" s="9"/>
      <c r="HYI1219" s="9"/>
      <c r="HYJ1219" s="9"/>
      <c r="HYK1219" s="9"/>
      <c r="HYL1219" s="9"/>
      <c r="HYM1219" s="9"/>
      <c r="HYN1219" s="9"/>
      <c r="HYO1219" s="9"/>
      <c r="HYP1219" s="9"/>
      <c r="HYQ1219" s="9"/>
      <c r="HYR1219" s="9"/>
      <c r="HYS1219" s="9"/>
      <c r="HYT1219" s="9"/>
      <c r="HYU1219" s="9"/>
      <c r="HYV1219" s="9"/>
      <c r="HYW1219" s="9"/>
      <c r="HYX1219" s="9"/>
      <c r="HYY1219" s="9"/>
      <c r="HYZ1219" s="9"/>
      <c r="HZA1219" s="9"/>
      <c r="HZB1219" s="9"/>
      <c r="HZC1219" s="9"/>
      <c r="HZD1219" s="9"/>
      <c r="HZE1219" s="9"/>
      <c r="HZF1219" s="9"/>
      <c r="HZG1219" s="9"/>
      <c r="HZH1219" s="9"/>
      <c r="HZI1219" s="9"/>
      <c r="HZJ1219" s="9"/>
      <c r="HZK1219" s="9"/>
      <c r="HZL1219" s="9"/>
      <c r="HZM1219" s="9"/>
      <c r="HZN1219" s="9"/>
      <c r="HZO1219" s="9"/>
      <c r="HZP1219" s="9"/>
      <c r="HZQ1219" s="9"/>
      <c r="HZR1219" s="9"/>
      <c r="HZS1219" s="9"/>
      <c r="HZT1219" s="9"/>
      <c r="HZU1219" s="9"/>
      <c r="HZV1219" s="9"/>
      <c r="HZW1219" s="9"/>
      <c r="HZX1219" s="9"/>
      <c r="HZY1219" s="9"/>
      <c r="HZZ1219" s="9"/>
      <c r="IAA1219" s="9"/>
      <c r="IAB1219" s="9"/>
      <c r="IAC1219" s="9"/>
      <c r="IAD1219" s="9"/>
      <c r="IAE1219" s="9"/>
      <c r="IAF1219" s="9"/>
      <c r="IAG1219" s="9"/>
      <c r="IAH1219" s="9"/>
      <c r="IAI1219" s="9"/>
      <c r="IAJ1219" s="9"/>
      <c r="IAK1219" s="9"/>
      <c r="IAL1219" s="9"/>
      <c r="IAM1219" s="9"/>
      <c r="IAN1219" s="9"/>
      <c r="IAO1219" s="9"/>
      <c r="IAP1219" s="9"/>
      <c r="IAQ1219" s="9"/>
      <c r="IAR1219" s="9"/>
      <c r="IAS1219" s="9"/>
      <c r="IAT1219" s="9"/>
      <c r="IAU1219" s="9"/>
      <c r="IAV1219" s="9"/>
      <c r="IAW1219" s="9"/>
      <c r="IAX1219" s="9"/>
      <c r="IAY1219" s="9"/>
      <c r="IAZ1219" s="9"/>
      <c r="IBA1219" s="9"/>
      <c r="IBB1219" s="9"/>
      <c r="IBC1219" s="9"/>
      <c r="IBD1219" s="9"/>
      <c r="IBE1219" s="9"/>
      <c r="IBF1219" s="9"/>
      <c r="IBG1219" s="9"/>
      <c r="IBH1219" s="9"/>
      <c r="IBI1219" s="9"/>
      <c r="IBJ1219" s="9"/>
      <c r="IBK1219" s="9"/>
      <c r="IBL1219" s="9"/>
      <c r="IBM1219" s="9"/>
      <c r="IBN1219" s="9"/>
      <c r="IBO1219" s="9"/>
      <c r="IBP1219" s="9"/>
      <c r="IBQ1219" s="9"/>
      <c r="IBR1219" s="9"/>
      <c r="IBS1219" s="9"/>
      <c r="IBT1219" s="9"/>
      <c r="IBU1219" s="9"/>
      <c r="IBV1219" s="9"/>
      <c r="IBW1219" s="9"/>
      <c r="IBX1219" s="9"/>
      <c r="IBY1219" s="9"/>
      <c r="IBZ1219" s="9"/>
      <c r="ICA1219" s="9"/>
      <c r="ICB1219" s="9"/>
      <c r="ICC1219" s="9"/>
      <c r="ICD1219" s="9"/>
      <c r="ICE1219" s="9"/>
      <c r="ICF1219" s="9"/>
      <c r="ICG1219" s="9"/>
      <c r="ICH1219" s="9"/>
      <c r="ICI1219" s="9"/>
      <c r="ICJ1219" s="9"/>
      <c r="ICK1219" s="9"/>
      <c r="ICL1219" s="9"/>
      <c r="ICM1219" s="9"/>
      <c r="ICN1219" s="9"/>
      <c r="ICO1219" s="9"/>
      <c r="ICP1219" s="9"/>
      <c r="ICQ1219" s="9"/>
      <c r="ICR1219" s="9"/>
      <c r="ICS1219" s="9"/>
      <c r="ICT1219" s="9"/>
      <c r="ICU1219" s="9"/>
      <c r="ICV1219" s="9"/>
      <c r="ICW1219" s="9"/>
      <c r="ICX1219" s="9"/>
      <c r="ICY1219" s="9"/>
      <c r="ICZ1219" s="9"/>
      <c r="IDA1219" s="9"/>
      <c r="IDB1219" s="9"/>
      <c r="IDC1219" s="9"/>
      <c r="IDD1219" s="9"/>
      <c r="IDE1219" s="9"/>
      <c r="IDF1219" s="9"/>
      <c r="IDG1219" s="9"/>
      <c r="IDH1219" s="9"/>
      <c r="IDI1219" s="9"/>
      <c r="IDJ1219" s="9"/>
      <c r="IDK1219" s="9"/>
      <c r="IDL1219" s="9"/>
      <c r="IDM1219" s="9"/>
      <c r="IDN1219" s="9"/>
      <c r="IDO1219" s="9"/>
      <c r="IDP1219" s="9"/>
      <c r="IDQ1219" s="9"/>
      <c r="IDR1219" s="9"/>
      <c r="IDS1219" s="9"/>
      <c r="IDT1219" s="9"/>
      <c r="IDU1219" s="9"/>
      <c r="IDV1219" s="9"/>
      <c r="IDW1219" s="9"/>
      <c r="IDX1219" s="9"/>
      <c r="IDY1219" s="9"/>
      <c r="IDZ1219" s="9"/>
      <c r="IEA1219" s="9"/>
      <c r="IEB1219" s="9"/>
      <c r="IEC1219" s="9"/>
      <c r="IED1219" s="9"/>
      <c r="IEE1219" s="9"/>
      <c r="IEF1219" s="9"/>
      <c r="IEG1219" s="9"/>
      <c r="IEH1219" s="9"/>
      <c r="IEI1219" s="9"/>
      <c r="IEJ1219" s="9"/>
      <c r="IEK1219" s="9"/>
      <c r="IEL1219" s="9"/>
      <c r="IEM1219" s="9"/>
      <c r="IEN1219" s="9"/>
      <c r="IEO1219" s="9"/>
      <c r="IEP1219" s="9"/>
      <c r="IEQ1219" s="9"/>
      <c r="IER1219" s="9"/>
      <c r="IES1219" s="9"/>
      <c r="IET1219" s="9"/>
      <c r="IEU1219" s="9"/>
      <c r="IEV1219" s="9"/>
      <c r="IEW1219" s="9"/>
      <c r="IEX1219" s="9"/>
      <c r="IEY1219" s="9"/>
      <c r="IEZ1219" s="9"/>
      <c r="IFA1219" s="9"/>
      <c r="IFB1219" s="9"/>
      <c r="IFC1219" s="9"/>
      <c r="IFD1219" s="9"/>
      <c r="IFE1219" s="9"/>
      <c r="IFF1219" s="9"/>
      <c r="IFG1219" s="9"/>
      <c r="IFH1219" s="9"/>
      <c r="IFI1219" s="9"/>
      <c r="IFJ1219" s="9"/>
      <c r="IFK1219" s="9"/>
      <c r="IFL1219" s="9"/>
      <c r="IFM1219" s="9"/>
      <c r="IFN1219" s="9"/>
      <c r="IFO1219" s="9"/>
      <c r="IFP1219" s="9"/>
      <c r="IFQ1219" s="9"/>
      <c r="IFR1219" s="9"/>
      <c r="IFS1219" s="9"/>
      <c r="IFT1219" s="9"/>
      <c r="IFU1219" s="9"/>
      <c r="IFV1219" s="9"/>
      <c r="IFW1219" s="9"/>
      <c r="IFX1219" s="9"/>
      <c r="IFY1219" s="9"/>
      <c r="IFZ1219" s="9"/>
      <c r="IGA1219" s="9"/>
      <c r="IGB1219" s="9"/>
      <c r="IGC1219" s="9"/>
      <c r="IGD1219" s="9"/>
      <c r="IGE1219" s="9"/>
      <c r="IGF1219" s="9"/>
      <c r="IGG1219" s="9"/>
      <c r="IGH1219" s="9"/>
      <c r="IGI1219" s="9"/>
      <c r="IGJ1219" s="9"/>
      <c r="IGK1219" s="9"/>
      <c r="IGL1219" s="9"/>
      <c r="IGM1219" s="9"/>
      <c r="IGN1219" s="9"/>
      <c r="IGO1219" s="9"/>
      <c r="IGP1219" s="9"/>
      <c r="IGQ1219" s="9"/>
      <c r="IGR1219" s="9"/>
      <c r="IGS1219" s="9"/>
      <c r="IGT1219" s="9"/>
      <c r="IGU1219" s="9"/>
      <c r="IGV1219" s="9"/>
      <c r="IGW1219" s="9"/>
      <c r="IGX1219" s="9"/>
      <c r="IGY1219" s="9"/>
      <c r="IGZ1219" s="9"/>
      <c r="IHA1219" s="9"/>
      <c r="IHB1219" s="9"/>
      <c r="IHC1219" s="9"/>
      <c r="IHD1219" s="9"/>
      <c r="IHE1219" s="9"/>
      <c r="IHF1219" s="9"/>
      <c r="IHG1219" s="9"/>
      <c r="IHH1219" s="9"/>
      <c r="IHI1219" s="9"/>
      <c r="IHJ1219" s="9"/>
      <c r="IHK1219" s="9"/>
      <c r="IHL1219" s="9"/>
      <c r="IHM1219" s="9"/>
      <c r="IHN1219" s="9"/>
      <c r="IHO1219" s="9"/>
      <c r="IHP1219" s="9"/>
      <c r="IHQ1219" s="9"/>
      <c r="IHR1219" s="9"/>
      <c r="IHS1219" s="9"/>
      <c r="IHT1219" s="9"/>
      <c r="IHU1219" s="9"/>
      <c r="IHV1219" s="9"/>
      <c r="IHW1219" s="9"/>
      <c r="IHX1219" s="9"/>
      <c r="IHY1219" s="9"/>
      <c r="IHZ1219" s="9"/>
      <c r="IIA1219" s="9"/>
      <c r="IIB1219" s="9"/>
      <c r="IIC1219" s="9"/>
      <c r="IID1219" s="9"/>
      <c r="IIE1219" s="9"/>
      <c r="IIF1219" s="9"/>
      <c r="IIG1219" s="9"/>
      <c r="IIH1219" s="9"/>
      <c r="III1219" s="9"/>
      <c r="IIJ1219" s="9"/>
      <c r="IIK1219" s="9"/>
      <c r="IIL1219" s="9"/>
      <c r="IIM1219" s="9"/>
      <c r="IIN1219" s="9"/>
      <c r="IIO1219" s="9"/>
      <c r="IIP1219" s="9"/>
      <c r="IIQ1219" s="9"/>
      <c r="IIR1219" s="9"/>
      <c r="IIS1219" s="9"/>
      <c r="IIT1219" s="9"/>
      <c r="IIU1219" s="9"/>
      <c r="IIV1219" s="9"/>
      <c r="IIW1219" s="9"/>
      <c r="IIX1219" s="9"/>
      <c r="IIY1219" s="9"/>
      <c r="IIZ1219" s="9"/>
      <c r="IJA1219" s="9"/>
      <c r="IJB1219" s="9"/>
      <c r="IJC1219" s="9"/>
      <c r="IJD1219" s="9"/>
      <c r="IJE1219" s="9"/>
      <c r="IJF1219" s="9"/>
      <c r="IJG1219" s="9"/>
      <c r="IJH1219" s="9"/>
      <c r="IJI1219" s="9"/>
      <c r="IJJ1219" s="9"/>
      <c r="IJK1219" s="9"/>
      <c r="IJL1219" s="9"/>
      <c r="IJM1219" s="9"/>
      <c r="IJN1219" s="9"/>
      <c r="IJO1219" s="9"/>
      <c r="IJP1219" s="9"/>
      <c r="IJQ1219" s="9"/>
      <c r="IJR1219" s="9"/>
      <c r="IJS1219" s="9"/>
      <c r="IJT1219" s="9"/>
      <c r="IJU1219" s="9"/>
      <c r="IJV1219" s="9"/>
      <c r="IJW1219" s="9"/>
      <c r="IJX1219" s="9"/>
      <c r="IJY1219" s="9"/>
      <c r="IJZ1219" s="9"/>
      <c r="IKA1219" s="9"/>
      <c r="IKB1219" s="9"/>
      <c r="IKC1219" s="9"/>
      <c r="IKD1219" s="9"/>
      <c r="IKE1219" s="9"/>
      <c r="IKF1219" s="9"/>
      <c r="IKG1219" s="9"/>
      <c r="IKH1219" s="9"/>
      <c r="IKI1219" s="9"/>
      <c r="IKJ1219" s="9"/>
      <c r="IKK1219" s="9"/>
      <c r="IKL1219" s="9"/>
      <c r="IKM1219" s="9"/>
      <c r="IKN1219" s="9"/>
      <c r="IKO1219" s="9"/>
      <c r="IKP1219" s="9"/>
      <c r="IKQ1219" s="9"/>
      <c r="IKR1219" s="9"/>
      <c r="IKS1219" s="9"/>
      <c r="IKT1219" s="9"/>
      <c r="IKU1219" s="9"/>
      <c r="IKV1219" s="9"/>
      <c r="IKW1219" s="9"/>
      <c r="IKX1219" s="9"/>
      <c r="IKY1219" s="9"/>
      <c r="IKZ1219" s="9"/>
      <c r="ILA1219" s="9"/>
      <c r="ILB1219" s="9"/>
      <c r="ILC1219" s="9"/>
      <c r="ILD1219" s="9"/>
      <c r="ILE1219" s="9"/>
      <c r="ILF1219" s="9"/>
      <c r="ILG1219" s="9"/>
      <c r="ILH1219" s="9"/>
      <c r="ILI1219" s="9"/>
      <c r="ILJ1219" s="9"/>
      <c r="ILK1219" s="9"/>
      <c r="ILL1219" s="9"/>
      <c r="ILM1219" s="9"/>
      <c r="ILN1219" s="9"/>
      <c r="ILO1219" s="9"/>
      <c r="ILP1219" s="9"/>
      <c r="ILQ1219" s="9"/>
      <c r="ILR1219" s="9"/>
      <c r="ILS1219" s="9"/>
      <c r="ILT1219" s="9"/>
      <c r="ILU1219" s="9"/>
      <c r="ILV1219" s="9"/>
      <c r="ILW1219" s="9"/>
      <c r="ILX1219" s="9"/>
      <c r="ILY1219" s="9"/>
      <c r="ILZ1219" s="9"/>
      <c r="IMA1219" s="9"/>
      <c r="IMB1219" s="9"/>
      <c r="IMC1219" s="9"/>
      <c r="IMD1219" s="9"/>
      <c r="IME1219" s="9"/>
      <c r="IMF1219" s="9"/>
      <c r="IMG1219" s="9"/>
      <c r="IMH1219" s="9"/>
      <c r="IMI1219" s="9"/>
      <c r="IMJ1219" s="9"/>
      <c r="IMK1219" s="9"/>
      <c r="IML1219" s="9"/>
      <c r="IMM1219" s="9"/>
      <c r="IMN1219" s="9"/>
      <c r="IMO1219" s="9"/>
      <c r="IMP1219" s="9"/>
      <c r="IMQ1219" s="9"/>
      <c r="IMR1219" s="9"/>
      <c r="IMS1219" s="9"/>
      <c r="IMT1219" s="9"/>
      <c r="IMU1219" s="9"/>
      <c r="IMV1219" s="9"/>
      <c r="IMW1219" s="9"/>
      <c r="IMX1219" s="9"/>
      <c r="IMY1219" s="9"/>
      <c r="IMZ1219" s="9"/>
      <c r="INA1219" s="9"/>
      <c r="INB1219" s="9"/>
      <c r="INC1219" s="9"/>
      <c r="IND1219" s="9"/>
      <c r="INE1219" s="9"/>
      <c r="INF1219" s="9"/>
      <c r="ING1219" s="9"/>
      <c r="INH1219" s="9"/>
      <c r="INI1219" s="9"/>
      <c r="INJ1219" s="9"/>
      <c r="INK1219" s="9"/>
      <c r="INL1219" s="9"/>
      <c r="INM1219" s="9"/>
      <c r="INN1219" s="9"/>
      <c r="INO1219" s="9"/>
      <c r="INP1219" s="9"/>
      <c r="INQ1219" s="9"/>
      <c r="INR1219" s="9"/>
      <c r="INS1219" s="9"/>
      <c r="INT1219" s="9"/>
      <c r="INU1219" s="9"/>
      <c r="INV1219" s="9"/>
      <c r="INW1219" s="9"/>
      <c r="INX1219" s="9"/>
      <c r="INY1219" s="9"/>
      <c r="INZ1219" s="9"/>
      <c r="IOA1219" s="9"/>
      <c r="IOB1219" s="9"/>
      <c r="IOC1219" s="9"/>
      <c r="IOD1219" s="9"/>
      <c r="IOE1219" s="9"/>
      <c r="IOF1219" s="9"/>
      <c r="IOG1219" s="9"/>
      <c r="IOH1219" s="9"/>
      <c r="IOI1219" s="9"/>
      <c r="IOJ1219" s="9"/>
      <c r="IOK1219" s="9"/>
      <c r="IOL1219" s="9"/>
      <c r="IOM1219" s="9"/>
      <c r="ION1219" s="9"/>
      <c r="IOO1219" s="9"/>
      <c r="IOP1219" s="9"/>
      <c r="IOQ1219" s="9"/>
      <c r="IOR1219" s="9"/>
      <c r="IOS1219" s="9"/>
      <c r="IOT1219" s="9"/>
      <c r="IOU1219" s="9"/>
      <c r="IOV1219" s="9"/>
      <c r="IOW1219" s="9"/>
      <c r="IOX1219" s="9"/>
      <c r="IOY1219" s="9"/>
      <c r="IOZ1219" s="9"/>
      <c r="IPA1219" s="9"/>
      <c r="IPB1219" s="9"/>
      <c r="IPC1219" s="9"/>
      <c r="IPD1219" s="9"/>
      <c r="IPE1219" s="9"/>
      <c r="IPF1219" s="9"/>
      <c r="IPG1219" s="9"/>
      <c r="IPH1219" s="9"/>
      <c r="IPI1219" s="9"/>
      <c r="IPJ1219" s="9"/>
      <c r="IPK1219" s="9"/>
      <c r="IPL1219" s="9"/>
      <c r="IPM1219" s="9"/>
      <c r="IPN1219" s="9"/>
      <c r="IPO1219" s="9"/>
      <c r="IPP1219" s="9"/>
      <c r="IPQ1219" s="9"/>
      <c r="IPR1219" s="9"/>
      <c r="IPS1219" s="9"/>
      <c r="IPT1219" s="9"/>
      <c r="IPU1219" s="9"/>
      <c r="IPV1219" s="9"/>
      <c r="IPW1219" s="9"/>
      <c r="IPX1219" s="9"/>
      <c r="IPY1219" s="9"/>
      <c r="IPZ1219" s="9"/>
      <c r="IQA1219" s="9"/>
      <c r="IQB1219" s="9"/>
      <c r="IQC1219" s="9"/>
      <c r="IQD1219" s="9"/>
      <c r="IQE1219" s="9"/>
      <c r="IQF1219" s="9"/>
      <c r="IQG1219" s="9"/>
      <c r="IQH1219" s="9"/>
      <c r="IQI1219" s="9"/>
      <c r="IQJ1219" s="9"/>
      <c r="IQK1219" s="9"/>
      <c r="IQL1219" s="9"/>
      <c r="IQM1219" s="9"/>
      <c r="IQN1219" s="9"/>
      <c r="IQO1219" s="9"/>
      <c r="IQP1219" s="9"/>
      <c r="IQQ1219" s="9"/>
      <c r="IQR1219" s="9"/>
      <c r="IQS1219" s="9"/>
      <c r="IQT1219" s="9"/>
      <c r="IQU1219" s="9"/>
      <c r="IQV1219" s="9"/>
      <c r="IQW1219" s="9"/>
      <c r="IQX1219" s="9"/>
      <c r="IQY1219" s="9"/>
      <c r="IQZ1219" s="9"/>
      <c r="IRA1219" s="9"/>
      <c r="IRB1219" s="9"/>
      <c r="IRC1219" s="9"/>
      <c r="IRD1219" s="9"/>
      <c r="IRE1219" s="9"/>
      <c r="IRF1219" s="9"/>
      <c r="IRG1219" s="9"/>
      <c r="IRH1219" s="9"/>
      <c r="IRI1219" s="9"/>
      <c r="IRJ1219" s="9"/>
      <c r="IRK1219" s="9"/>
      <c r="IRL1219" s="9"/>
      <c r="IRM1219" s="9"/>
      <c r="IRN1219" s="9"/>
      <c r="IRO1219" s="9"/>
      <c r="IRP1219" s="9"/>
      <c r="IRQ1219" s="9"/>
      <c r="IRR1219" s="9"/>
      <c r="IRS1219" s="9"/>
      <c r="IRT1219" s="9"/>
      <c r="IRU1219" s="9"/>
      <c r="IRV1219" s="9"/>
      <c r="IRW1219" s="9"/>
      <c r="IRX1219" s="9"/>
      <c r="IRY1219" s="9"/>
      <c r="IRZ1219" s="9"/>
      <c r="ISA1219" s="9"/>
      <c r="ISB1219" s="9"/>
      <c r="ISC1219" s="9"/>
      <c r="ISD1219" s="9"/>
      <c r="ISE1219" s="9"/>
      <c r="ISF1219" s="9"/>
      <c r="ISG1219" s="9"/>
      <c r="ISH1219" s="9"/>
      <c r="ISI1219" s="9"/>
      <c r="ISJ1219" s="9"/>
      <c r="ISK1219" s="9"/>
      <c r="ISL1219" s="9"/>
      <c r="ISM1219" s="9"/>
      <c r="ISN1219" s="9"/>
      <c r="ISO1219" s="9"/>
      <c r="ISP1219" s="9"/>
      <c r="ISQ1219" s="9"/>
      <c r="ISR1219" s="9"/>
      <c r="ISS1219" s="9"/>
      <c r="IST1219" s="9"/>
      <c r="ISU1219" s="9"/>
      <c r="ISV1219" s="9"/>
      <c r="ISW1219" s="9"/>
      <c r="ISX1219" s="9"/>
      <c r="ISY1219" s="9"/>
      <c r="ISZ1219" s="9"/>
      <c r="ITA1219" s="9"/>
      <c r="ITB1219" s="9"/>
      <c r="ITC1219" s="9"/>
      <c r="ITD1219" s="9"/>
      <c r="ITE1219" s="9"/>
      <c r="ITF1219" s="9"/>
      <c r="ITG1219" s="9"/>
      <c r="ITH1219" s="9"/>
      <c r="ITI1219" s="9"/>
      <c r="ITJ1219" s="9"/>
      <c r="ITK1219" s="9"/>
      <c r="ITL1219" s="9"/>
      <c r="ITM1219" s="9"/>
      <c r="ITN1219" s="9"/>
      <c r="ITO1219" s="9"/>
      <c r="ITP1219" s="9"/>
      <c r="ITQ1219" s="9"/>
      <c r="ITR1219" s="9"/>
      <c r="ITS1219" s="9"/>
      <c r="ITT1219" s="9"/>
      <c r="ITU1219" s="9"/>
      <c r="ITV1219" s="9"/>
      <c r="ITW1219" s="9"/>
      <c r="ITX1219" s="9"/>
      <c r="ITY1219" s="9"/>
      <c r="ITZ1219" s="9"/>
      <c r="IUA1219" s="9"/>
      <c r="IUB1219" s="9"/>
      <c r="IUC1219" s="9"/>
      <c r="IUD1219" s="9"/>
      <c r="IUE1219" s="9"/>
      <c r="IUF1219" s="9"/>
      <c r="IUG1219" s="9"/>
      <c r="IUH1219" s="9"/>
      <c r="IUI1219" s="9"/>
      <c r="IUJ1219" s="9"/>
      <c r="IUK1219" s="9"/>
      <c r="IUL1219" s="9"/>
      <c r="IUM1219" s="9"/>
      <c r="IUN1219" s="9"/>
      <c r="IUO1219" s="9"/>
      <c r="IUP1219" s="9"/>
      <c r="IUQ1219" s="9"/>
      <c r="IUR1219" s="9"/>
      <c r="IUS1219" s="9"/>
      <c r="IUT1219" s="9"/>
      <c r="IUU1219" s="9"/>
      <c r="IUV1219" s="9"/>
      <c r="IUW1219" s="9"/>
      <c r="IUX1219" s="9"/>
      <c r="IUY1219" s="9"/>
      <c r="IUZ1219" s="9"/>
      <c r="IVA1219" s="9"/>
      <c r="IVB1219" s="9"/>
      <c r="IVC1219" s="9"/>
      <c r="IVD1219" s="9"/>
      <c r="IVE1219" s="9"/>
      <c r="IVF1219" s="9"/>
      <c r="IVG1219" s="9"/>
      <c r="IVH1219" s="9"/>
      <c r="IVI1219" s="9"/>
      <c r="IVJ1219" s="9"/>
      <c r="IVK1219" s="9"/>
      <c r="IVL1219" s="9"/>
      <c r="IVM1219" s="9"/>
      <c r="IVN1219" s="9"/>
      <c r="IVO1219" s="9"/>
      <c r="IVP1219" s="9"/>
      <c r="IVQ1219" s="9"/>
      <c r="IVR1219" s="9"/>
      <c r="IVS1219" s="9"/>
      <c r="IVT1219" s="9"/>
      <c r="IVU1219" s="9"/>
      <c r="IVV1219" s="9"/>
      <c r="IVW1219" s="9"/>
      <c r="IVX1219" s="9"/>
      <c r="IVY1219" s="9"/>
      <c r="IVZ1219" s="9"/>
      <c r="IWA1219" s="9"/>
      <c r="IWB1219" s="9"/>
      <c r="IWC1219" s="9"/>
      <c r="IWD1219" s="9"/>
      <c r="IWE1219" s="9"/>
      <c r="IWF1219" s="9"/>
      <c r="IWG1219" s="9"/>
      <c r="IWH1219" s="9"/>
      <c r="IWI1219" s="9"/>
      <c r="IWJ1219" s="9"/>
      <c r="IWK1219" s="9"/>
      <c r="IWL1219" s="9"/>
      <c r="IWM1219" s="9"/>
      <c r="IWN1219" s="9"/>
      <c r="IWO1219" s="9"/>
      <c r="IWP1219" s="9"/>
      <c r="IWQ1219" s="9"/>
      <c r="IWR1219" s="9"/>
      <c r="IWS1219" s="9"/>
      <c r="IWT1219" s="9"/>
      <c r="IWU1219" s="9"/>
      <c r="IWV1219" s="9"/>
      <c r="IWW1219" s="9"/>
      <c r="IWX1219" s="9"/>
      <c r="IWY1219" s="9"/>
      <c r="IWZ1219" s="9"/>
      <c r="IXA1219" s="9"/>
      <c r="IXB1219" s="9"/>
      <c r="IXC1219" s="9"/>
      <c r="IXD1219" s="9"/>
      <c r="IXE1219" s="9"/>
      <c r="IXF1219" s="9"/>
      <c r="IXG1219" s="9"/>
      <c r="IXH1219" s="9"/>
      <c r="IXI1219" s="9"/>
      <c r="IXJ1219" s="9"/>
      <c r="IXK1219" s="9"/>
      <c r="IXL1219" s="9"/>
      <c r="IXM1219" s="9"/>
      <c r="IXN1219" s="9"/>
      <c r="IXO1219" s="9"/>
      <c r="IXP1219" s="9"/>
      <c r="IXQ1219" s="9"/>
      <c r="IXR1219" s="9"/>
      <c r="IXS1219" s="9"/>
      <c r="IXT1219" s="9"/>
      <c r="IXU1219" s="9"/>
      <c r="IXV1219" s="9"/>
      <c r="IXW1219" s="9"/>
      <c r="IXX1219" s="9"/>
      <c r="IXY1219" s="9"/>
      <c r="IXZ1219" s="9"/>
      <c r="IYA1219" s="9"/>
      <c r="IYB1219" s="9"/>
      <c r="IYC1219" s="9"/>
      <c r="IYD1219" s="9"/>
      <c r="IYE1219" s="9"/>
      <c r="IYF1219" s="9"/>
      <c r="IYG1219" s="9"/>
      <c r="IYH1219" s="9"/>
      <c r="IYI1219" s="9"/>
      <c r="IYJ1219" s="9"/>
      <c r="IYK1219" s="9"/>
      <c r="IYL1219" s="9"/>
      <c r="IYM1219" s="9"/>
      <c r="IYN1219" s="9"/>
      <c r="IYO1219" s="9"/>
      <c r="IYP1219" s="9"/>
      <c r="IYQ1219" s="9"/>
      <c r="IYR1219" s="9"/>
      <c r="IYS1219" s="9"/>
      <c r="IYT1219" s="9"/>
      <c r="IYU1219" s="9"/>
      <c r="IYV1219" s="9"/>
      <c r="IYW1219" s="9"/>
      <c r="IYX1219" s="9"/>
      <c r="IYY1219" s="9"/>
      <c r="IYZ1219" s="9"/>
      <c r="IZA1219" s="9"/>
      <c r="IZB1219" s="9"/>
      <c r="IZC1219" s="9"/>
      <c r="IZD1219" s="9"/>
      <c r="IZE1219" s="9"/>
      <c r="IZF1219" s="9"/>
      <c r="IZG1219" s="9"/>
      <c r="IZH1219" s="9"/>
      <c r="IZI1219" s="9"/>
      <c r="IZJ1219" s="9"/>
      <c r="IZK1219" s="9"/>
      <c r="IZL1219" s="9"/>
      <c r="IZM1219" s="9"/>
      <c r="IZN1219" s="9"/>
      <c r="IZO1219" s="9"/>
      <c r="IZP1219" s="9"/>
      <c r="IZQ1219" s="9"/>
      <c r="IZR1219" s="9"/>
      <c r="IZS1219" s="9"/>
      <c r="IZT1219" s="9"/>
      <c r="IZU1219" s="9"/>
      <c r="IZV1219" s="9"/>
      <c r="IZW1219" s="9"/>
      <c r="IZX1219" s="9"/>
      <c r="IZY1219" s="9"/>
      <c r="IZZ1219" s="9"/>
      <c r="JAA1219" s="9"/>
      <c r="JAB1219" s="9"/>
      <c r="JAC1219" s="9"/>
      <c r="JAD1219" s="9"/>
      <c r="JAE1219" s="9"/>
      <c r="JAF1219" s="9"/>
      <c r="JAG1219" s="9"/>
      <c r="JAH1219" s="9"/>
      <c r="JAI1219" s="9"/>
      <c r="JAJ1219" s="9"/>
      <c r="JAK1219" s="9"/>
      <c r="JAL1219" s="9"/>
      <c r="JAM1219" s="9"/>
      <c r="JAN1219" s="9"/>
      <c r="JAO1219" s="9"/>
      <c r="JAP1219" s="9"/>
      <c r="JAQ1219" s="9"/>
      <c r="JAR1219" s="9"/>
      <c r="JAS1219" s="9"/>
      <c r="JAT1219" s="9"/>
      <c r="JAU1219" s="9"/>
      <c r="JAV1219" s="9"/>
      <c r="JAW1219" s="9"/>
      <c r="JAX1219" s="9"/>
      <c r="JAY1219" s="9"/>
      <c r="JAZ1219" s="9"/>
      <c r="JBA1219" s="9"/>
      <c r="JBB1219" s="9"/>
      <c r="JBC1219" s="9"/>
      <c r="JBD1219" s="9"/>
      <c r="JBE1219" s="9"/>
      <c r="JBF1219" s="9"/>
      <c r="JBG1219" s="9"/>
      <c r="JBH1219" s="9"/>
      <c r="JBI1219" s="9"/>
      <c r="JBJ1219" s="9"/>
      <c r="JBK1219" s="9"/>
      <c r="JBL1219" s="9"/>
      <c r="JBM1219" s="9"/>
      <c r="JBN1219" s="9"/>
      <c r="JBO1219" s="9"/>
      <c r="JBP1219" s="9"/>
      <c r="JBQ1219" s="9"/>
      <c r="JBR1219" s="9"/>
      <c r="JBS1219" s="9"/>
      <c r="JBT1219" s="9"/>
      <c r="JBU1219" s="9"/>
      <c r="JBV1219" s="9"/>
      <c r="JBW1219" s="9"/>
      <c r="JBX1219" s="9"/>
      <c r="JBY1219" s="9"/>
      <c r="JBZ1219" s="9"/>
      <c r="JCA1219" s="9"/>
      <c r="JCB1219" s="9"/>
      <c r="JCC1219" s="9"/>
      <c r="JCD1219" s="9"/>
      <c r="JCE1219" s="9"/>
      <c r="JCF1219" s="9"/>
      <c r="JCG1219" s="9"/>
      <c r="JCH1219" s="9"/>
      <c r="JCI1219" s="9"/>
      <c r="JCJ1219" s="9"/>
      <c r="JCK1219" s="9"/>
      <c r="JCL1219" s="9"/>
      <c r="JCM1219" s="9"/>
      <c r="JCN1219" s="9"/>
      <c r="JCO1219" s="9"/>
      <c r="JCP1219" s="9"/>
      <c r="JCQ1219" s="9"/>
      <c r="JCR1219" s="9"/>
      <c r="JCS1219" s="9"/>
      <c r="JCT1219" s="9"/>
      <c r="JCU1219" s="9"/>
      <c r="JCV1219" s="9"/>
      <c r="JCW1219" s="9"/>
      <c r="JCX1219" s="9"/>
      <c r="JCY1219" s="9"/>
      <c r="JCZ1219" s="9"/>
      <c r="JDA1219" s="9"/>
      <c r="JDB1219" s="9"/>
      <c r="JDC1219" s="9"/>
      <c r="JDD1219" s="9"/>
      <c r="JDE1219" s="9"/>
      <c r="JDF1219" s="9"/>
      <c r="JDG1219" s="9"/>
      <c r="JDH1219" s="9"/>
      <c r="JDI1219" s="9"/>
      <c r="JDJ1219" s="9"/>
      <c r="JDK1219" s="9"/>
      <c r="JDL1219" s="9"/>
      <c r="JDM1219" s="9"/>
      <c r="JDN1219" s="9"/>
      <c r="JDO1219" s="9"/>
      <c r="JDP1219" s="9"/>
      <c r="JDQ1219" s="9"/>
      <c r="JDR1219" s="9"/>
      <c r="JDS1219" s="9"/>
      <c r="JDT1219" s="9"/>
      <c r="JDU1219" s="9"/>
      <c r="JDV1219" s="9"/>
      <c r="JDW1219" s="9"/>
      <c r="JDX1219" s="9"/>
      <c r="JDY1219" s="9"/>
      <c r="JDZ1219" s="9"/>
      <c r="JEA1219" s="9"/>
      <c r="JEB1219" s="9"/>
      <c r="JEC1219" s="9"/>
      <c r="JED1219" s="9"/>
      <c r="JEE1219" s="9"/>
      <c r="JEF1219" s="9"/>
      <c r="JEG1219" s="9"/>
      <c r="JEH1219" s="9"/>
      <c r="JEI1219" s="9"/>
      <c r="JEJ1219" s="9"/>
      <c r="JEK1219" s="9"/>
      <c r="JEL1219" s="9"/>
      <c r="JEM1219" s="9"/>
      <c r="JEN1219" s="9"/>
      <c r="JEO1219" s="9"/>
      <c r="JEP1219" s="9"/>
      <c r="JEQ1219" s="9"/>
      <c r="JER1219" s="9"/>
      <c r="JES1219" s="9"/>
      <c r="JET1219" s="9"/>
      <c r="JEU1219" s="9"/>
      <c r="JEV1219" s="9"/>
      <c r="JEW1219" s="9"/>
      <c r="JEX1219" s="9"/>
      <c r="JEY1219" s="9"/>
      <c r="JEZ1219" s="9"/>
      <c r="JFA1219" s="9"/>
      <c r="JFB1219" s="9"/>
      <c r="JFC1219" s="9"/>
      <c r="JFD1219" s="9"/>
      <c r="JFE1219" s="9"/>
      <c r="JFF1219" s="9"/>
      <c r="JFG1219" s="9"/>
      <c r="JFH1219" s="9"/>
      <c r="JFI1219" s="9"/>
      <c r="JFJ1219" s="9"/>
      <c r="JFK1219" s="9"/>
      <c r="JFL1219" s="9"/>
      <c r="JFM1219" s="9"/>
      <c r="JFN1219" s="9"/>
      <c r="JFO1219" s="9"/>
      <c r="JFP1219" s="9"/>
      <c r="JFQ1219" s="9"/>
      <c r="JFR1219" s="9"/>
      <c r="JFS1219" s="9"/>
      <c r="JFT1219" s="9"/>
      <c r="JFU1219" s="9"/>
      <c r="JFV1219" s="9"/>
      <c r="JFW1219" s="9"/>
      <c r="JFX1219" s="9"/>
      <c r="JFY1219" s="9"/>
      <c r="JFZ1219" s="9"/>
      <c r="JGA1219" s="9"/>
      <c r="JGB1219" s="9"/>
      <c r="JGC1219" s="9"/>
      <c r="JGD1219" s="9"/>
      <c r="JGE1219" s="9"/>
      <c r="JGF1219" s="9"/>
      <c r="JGG1219" s="9"/>
      <c r="JGH1219" s="9"/>
      <c r="JGI1219" s="9"/>
      <c r="JGJ1219" s="9"/>
      <c r="JGK1219" s="9"/>
      <c r="JGL1219" s="9"/>
      <c r="JGM1219" s="9"/>
      <c r="JGN1219" s="9"/>
      <c r="JGO1219" s="9"/>
      <c r="JGP1219" s="9"/>
      <c r="JGQ1219" s="9"/>
      <c r="JGR1219" s="9"/>
      <c r="JGS1219" s="9"/>
      <c r="JGT1219" s="9"/>
      <c r="JGU1219" s="9"/>
      <c r="JGV1219" s="9"/>
      <c r="JGW1219" s="9"/>
      <c r="JGX1219" s="9"/>
      <c r="JGY1219" s="9"/>
      <c r="JGZ1219" s="9"/>
      <c r="JHA1219" s="9"/>
      <c r="JHB1219" s="9"/>
      <c r="JHC1219" s="9"/>
      <c r="JHD1219" s="9"/>
      <c r="JHE1219" s="9"/>
      <c r="JHF1219" s="9"/>
      <c r="JHG1219" s="9"/>
      <c r="JHH1219" s="9"/>
      <c r="JHI1219" s="9"/>
      <c r="JHJ1219" s="9"/>
      <c r="JHK1219" s="9"/>
      <c r="JHL1219" s="9"/>
      <c r="JHM1219" s="9"/>
      <c r="JHN1219" s="9"/>
      <c r="JHO1219" s="9"/>
      <c r="JHP1219" s="9"/>
      <c r="JHQ1219" s="9"/>
      <c r="JHR1219" s="9"/>
      <c r="JHS1219" s="9"/>
      <c r="JHT1219" s="9"/>
      <c r="JHU1219" s="9"/>
      <c r="JHV1219" s="9"/>
      <c r="JHW1219" s="9"/>
      <c r="JHX1219" s="9"/>
      <c r="JHY1219" s="9"/>
      <c r="JHZ1219" s="9"/>
      <c r="JIA1219" s="9"/>
      <c r="JIB1219" s="9"/>
      <c r="JIC1219" s="9"/>
      <c r="JID1219" s="9"/>
      <c r="JIE1219" s="9"/>
      <c r="JIF1219" s="9"/>
      <c r="JIG1219" s="9"/>
      <c r="JIH1219" s="9"/>
      <c r="JII1219" s="9"/>
      <c r="JIJ1219" s="9"/>
      <c r="JIK1219" s="9"/>
      <c r="JIL1219" s="9"/>
      <c r="JIM1219" s="9"/>
      <c r="JIN1219" s="9"/>
      <c r="JIO1219" s="9"/>
      <c r="JIP1219" s="9"/>
      <c r="JIQ1219" s="9"/>
      <c r="JIR1219" s="9"/>
      <c r="JIS1219" s="9"/>
      <c r="JIT1219" s="9"/>
      <c r="JIU1219" s="9"/>
      <c r="JIV1219" s="9"/>
      <c r="JIW1219" s="9"/>
      <c r="JIX1219" s="9"/>
      <c r="JIY1219" s="9"/>
      <c r="JIZ1219" s="9"/>
      <c r="JJA1219" s="9"/>
      <c r="JJB1219" s="9"/>
      <c r="JJC1219" s="9"/>
      <c r="JJD1219" s="9"/>
      <c r="JJE1219" s="9"/>
      <c r="JJF1219" s="9"/>
      <c r="JJG1219" s="9"/>
      <c r="JJH1219" s="9"/>
      <c r="JJI1219" s="9"/>
      <c r="JJJ1219" s="9"/>
      <c r="JJK1219" s="9"/>
      <c r="JJL1219" s="9"/>
      <c r="JJM1219" s="9"/>
      <c r="JJN1219" s="9"/>
      <c r="JJO1219" s="9"/>
      <c r="JJP1219" s="9"/>
      <c r="JJQ1219" s="9"/>
      <c r="JJR1219" s="9"/>
      <c r="JJS1219" s="9"/>
      <c r="JJT1219" s="9"/>
      <c r="JJU1219" s="9"/>
      <c r="JJV1219" s="9"/>
      <c r="JJW1219" s="9"/>
      <c r="JJX1219" s="9"/>
      <c r="JJY1219" s="9"/>
      <c r="JJZ1219" s="9"/>
      <c r="JKA1219" s="9"/>
      <c r="JKB1219" s="9"/>
      <c r="JKC1219" s="9"/>
      <c r="JKD1219" s="9"/>
      <c r="JKE1219" s="9"/>
      <c r="JKF1219" s="9"/>
      <c r="JKG1219" s="9"/>
      <c r="JKH1219" s="9"/>
      <c r="JKI1219" s="9"/>
      <c r="JKJ1219" s="9"/>
      <c r="JKK1219" s="9"/>
      <c r="JKL1219" s="9"/>
      <c r="JKM1219" s="9"/>
      <c r="JKN1219" s="9"/>
      <c r="JKO1219" s="9"/>
      <c r="JKP1219" s="9"/>
      <c r="JKQ1219" s="9"/>
      <c r="JKR1219" s="9"/>
      <c r="JKS1219" s="9"/>
      <c r="JKT1219" s="9"/>
      <c r="JKU1219" s="9"/>
      <c r="JKV1219" s="9"/>
      <c r="JKW1219" s="9"/>
      <c r="JKX1219" s="9"/>
      <c r="JKY1219" s="9"/>
      <c r="JKZ1219" s="9"/>
      <c r="JLA1219" s="9"/>
      <c r="JLB1219" s="9"/>
      <c r="JLC1219" s="9"/>
      <c r="JLD1219" s="9"/>
      <c r="JLE1219" s="9"/>
      <c r="JLF1219" s="9"/>
      <c r="JLG1219" s="9"/>
      <c r="JLH1219" s="9"/>
      <c r="JLI1219" s="9"/>
      <c r="JLJ1219" s="9"/>
      <c r="JLK1219" s="9"/>
      <c r="JLL1219" s="9"/>
      <c r="JLM1219" s="9"/>
      <c r="JLN1219" s="9"/>
      <c r="JLO1219" s="9"/>
      <c r="JLP1219" s="9"/>
      <c r="JLQ1219" s="9"/>
      <c r="JLR1219" s="9"/>
      <c r="JLS1219" s="9"/>
      <c r="JLT1219" s="9"/>
      <c r="JLU1219" s="9"/>
      <c r="JLV1219" s="9"/>
      <c r="JLW1219" s="9"/>
      <c r="JLX1219" s="9"/>
      <c r="JLY1219" s="9"/>
      <c r="JLZ1219" s="9"/>
      <c r="JMA1219" s="9"/>
      <c r="JMB1219" s="9"/>
      <c r="JMC1219" s="9"/>
      <c r="JMD1219" s="9"/>
      <c r="JME1219" s="9"/>
      <c r="JMF1219" s="9"/>
      <c r="JMG1219" s="9"/>
      <c r="JMH1219" s="9"/>
      <c r="JMI1219" s="9"/>
      <c r="JMJ1219" s="9"/>
      <c r="JMK1219" s="9"/>
      <c r="JML1219" s="9"/>
      <c r="JMM1219" s="9"/>
      <c r="JMN1219" s="9"/>
      <c r="JMO1219" s="9"/>
      <c r="JMP1219" s="9"/>
      <c r="JMQ1219" s="9"/>
      <c r="JMR1219" s="9"/>
      <c r="JMS1219" s="9"/>
      <c r="JMT1219" s="9"/>
      <c r="JMU1219" s="9"/>
      <c r="JMV1219" s="9"/>
      <c r="JMW1219" s="9"/>
      <c r="JMX1219" s="9"/>
      <c r="JMY1219" s="9"/>
      <c r="JMZ1219" s="9"/>
      <c r="JNA1219" s="9"/>
      <c r="JNB1219" s="9"/>
      <c r="JNC1219" s="9"/>
      <c r="JND1219" s="9"/>
      <c r="JNE1219" s="9"/>
      <c r="JNF1219" s="9"/>
      <c r="JNG1219" s="9"/>
      <c r="JNH1219" s="9"/>
      <c r="JNI1219" s="9"/>
      <c r="JNJ1219" s="9"/>
      <c r="JNK1219" s="9"/>
      <c r="JNL1219" s="9"/>
      <c r="JNM1219" s="9"/>
      <c r="JNN1219" s="9"/>
      <c r="JNO1219" s="9"/>
      <c r="JNP1219" s="9"/>
      <c r="JNQ1219" s="9"/>
      <c r="JNR1219" s="9"/>
      <c r="JNS1219" s="9"/>
      <c r="JNT1219" s="9"/>
      <c r="JNU1219" s="9"/>
      <c r="JNV1219" s="9"/>
      <c r="JNW1219" s="9"/>
      <c r="JNX1219" s="9"/>
      <c r="JNY1219" s="9"/>
      <c r="JNZ1219" s="9"/>
      <c r="JOA1219" s="9"/>
      <c r="JOB1219" s="9"/>
      <c r="JOC1219" s="9"/>
      <c r="JOD1219" s="9"/>
      <c r="JOE1219" s="9"/>
      <c r="JOF1219" s="9"/>
      <c r="JOG1219" s="9"/>
      <c r="JOH1219" s="9"/>
      <c r="JOI1219" s="9"/>
      <c r="JOJ1219" s="9"/>
      <c r="JOK1219" s="9"/>
      <c r="JOL1219" s="9"/>
      <c r="JOM1219" s="9"/>
      <c r="JON1219" s="9"/>
      <c r="JOO1219" s="9"/>
      <c r="JOP1219" s="9"/>
      <c r="JOQ1219" s="9"/>
      <c r="JOR1219" s="9"/>
      <c r="JOS1219" s="9"/>
      <c r="JOT1219" s="9"/>
      <c r="JOU1219" s="9"/>
      <c r="JOV1219" s="9"/>
      <c r="JOW1219" s="9"/>
      <c r="JOX1219" s="9"/>
      <c r="JOY1219" s="9"/>
      <c r="JOZ1219" s="9"/>
      <c r="JPA1219" s="9"/>
      <c r="JPB1219" s="9"/>
      <c r="JPC1219" s="9"/>
      <c r="JPD1219" s="9"/>
      <c r="JPE1219" s="9"/>
      <c r="JPF1219" s="9"/>
      <c r="JPG1219" s="9"/>
      <c r="JPH1219" s="9"/>
      <c r="JPI1219" s="9"/>
      <c r="JPJ1219" s="9"/>
      <c r="JPK1219" s="9"/>
      <c r="JPL1219" s="9"/>
      <c r="JPM1219" s="9"/>
      <c r="JPN1219" s="9"/>
      <c r="JPO1219" s="9"/>
      <c r="JPP1219" s="9"/>
      <c r="JPQ1219" s="9"/>
      <c r="JPR1219" s="9"/>
      <c r="JPS1219" s="9"/>
      <c r="JPT1219" s="9"/>
      <c r="JPU1219" s="9"/>
      <c r="JPV1219" s="9"/>
      <c r="JPW1219" s="9"/>
      <c r="JPX1219" s="9"/>
      <c r="JPY1219" s="9"/>
      <c r="JPZ1219" s="9"/>
      <c r="JQA1219" s="9"/>
      <c r="JQB1219" s="9"/>
      <c r="JQC1219" s="9"/>
      <c r="JQD1219" s="9"/>
      <c r="JQE1219" s="9"/>
      <c r="JQF1219" s="9"/>
      <c r="JQG1219" s="9"/>
      <c r="JQH1219" s="9"/>
      <c r="JQI1219" s="9"/>
      <c r="JQJ1219" s="9"/>
      <c r="JQK1219" s="9"/>
      <c r="JQL1219" s="9"/>
      <c r="JQM1219" s="9"/>
      <c r="JQN1219" s="9"/>
      <c r="JQO1219" s="9"/>
      <c r="JQP1219" s="9"/>
      <c r="JQQ1219" s="9"/>
      <c r="JQR1219" s="9"/>
      <c r="JQS1219" s="9"/>
      <c r="JQT1219" s="9"/>
      <c r="JQU1219" s="9"/>
      <c r="JQV1219" s="9"/>
      <c r="JQW1219" s="9"/>
      <c r="JQX1219" s="9"/>
      <c r="JQY1219" s="9"/>
      <c r="JQZ1219" s="9"/>
      <c r="JRA1219" s="9"/>
      <c r="JRB1219" s="9"/>
      <c r="JRC1219" s="9"/>
      <c r="JRD1219" s="9"/>
      <c r="JRE1219" s="9"/>
      <c r="JRF1219" s="9"/>
      <c r="JRG1219" s="9"/>
      <c r="JRH1219" s="9"/>
      <c r="JRI1219" s="9"/>
      <c r="JRJ1219" s="9"/>
      <c r="JRK1219" s="9"/>
      <c r="JRL1219" s="9"/>
      <c r="JRM1219" s="9"/>
      <c r="JRN1219" s="9"/>
      <c r="JRO1219" s="9"/>
      <c r="JRP1219" s="9"/>
      <c r="JRQ1219" s="9"/>
      <c r="JRR1219" s="9"/>
      <c r="JRS1219" s="9"/>
      <c r="JRT1219" s="9"/>
      <c r="JRU1219" s="9"/>
      <c r="JRV1219" s="9"/>
      <c r="JRW1219" s="9"/>
      <c r="JRX1219" s="9"/>
      <c r="JRY1219" s="9"/>
      <c r="JRZ1219" s="9"/>
      <c r="JSA1219" s="9"/>
      <c r="JSB1219" s="9"/>
      <c r="JSC1219" s="9"/>
      <c r="JSD1219" s="9"/>
      <c r="JSE1219" s="9"/>
      <c r="JSF1219" s="9"/>
      <c r="JSG1219" s="9"/>
      <c r="JSH1219" s="9"/>
      <c r="JSI1219" s="9"/>
      <c r="JSJ1219" s="9"/>
      <c r="JSK1219" s="9"/>
      <c r="JSL1219" s="9"/>
      <c r="JSM1219" s="9"/>
      <c r="JSN1219" s="9"/>
      <c r="JSO1219" s="9"/>
      <c r="JSP1219" s="9"/>
      <c r="JSQ1219" s="9"/>
      <c r="JSR1219" s="9"/>
      <c r="JSS1219" s="9"/>
      <c r="JST1219" s="9"/>
      <c r="JSU1219" s="9"/>
      <c r="JSV1219" s="9"/>
      <c r="JSW1219" s="9"/>
      <c r="JSX1219" s="9"/>
      <c r="JSY1219" s="9"/>
      <c r="JSZ1219" s="9"/>
      <c r="JTA1219" s="9"/>
      <c r="JTB1219" s="9"/>
      <c r="JTC1219" s="9"/>
      <c r="JTD1219" s="9"/>
      <c r="JTE1219" s="9"/>
      <c r="JTF1219" s="9"/>
      <c r="JTG1219" s="9"/>
      <c r="JTH1219" s="9"/>
      <c r="JTI1219" s="9"/>
      <c r="JTJ1219" s="9"/>
      <c r="JTK1219" s="9"/>
      <c r="JTL1219" s="9"/>
      <c r="JTM1219" s="9"/>
      <c r="JTN1219" s="9"/>
      <c r="JTO1219" s="9"/>
      <c r="JTP1219" s="9"/>
      <c r="JTQ1219" s="9"/>
      <c r="JTR1219" s="9"/>
      <c r="JTS1219" s="9"/>
      <c r="JTT1219" s="9"/>
      <c r="JTU1219" s="9"/>
      <c r="JTV1219" s="9"/>
      <c r="JTW1219" s="9"/>
      <c r="JTX1219" s="9"/>
      <c r="JTY1219" s="9"/>
      <c r="JTZ1219" s="9"/>
      <c r="JUA1219" s="9"/>
      <c r="JUB1219" s="9"/>
      <c r="JUC1219" s="9"/>
      <c r="JUD1219" s="9"/>
      <c r="JUE1219" s="9"/>
      <c r="JUF1219" s="9"/>
      <c r="JUG1219" s="9"/>
      <c r="JUH1219" s="9"/>
      <c r="JUI1219" s="9"/>
      <c r="JUJ1219" s="9"/>
      <c r="JUK1219" s="9"/>
      <c r="JUL1219" s="9"/>
      <c r="JUM1219" s="9"/>
      <c r="JUN1219" s="9"/>
      <c r="JUO1219" s="9"/>
      <c r="JUP1219" s="9"/>
      <c r="JUQ1219" s="9"/>
      <c r="JUR1219" s="9"/>
      <c r="JUS1219" s="9"/>
      <c r="JUT1219" s="9"/>
      <c r="JUU1219" s="9"/>
      <c r="JUV1219" s="9"/>
      <c r="JUW1219" s="9"/>
      <c r="JUX1219" s="9"/>
      <c r="JUY1219" s="9"/>
      <c r="JUZ1219" s="9"/>
      <c r="JVA1219" s="9"/>
      <c r="JVB1219" s="9"/>
      <c r="JVC1219" s="9"/>
      <c r="JVD1219" s="9"/>
      <c r="JVE1219" s="9"/>
      <c r="JVF1219" s="9"/>
      <c r="JVG1219" s="9"/>
      <c r="JVH1219" s="9"/>
      <c r="JVI1219" s="9"/>
      <c r="JVJ1219" s="9"/>
      <c r="JVK1219" s="9"/>
      <c r="JVL1219" s="9"/>
      <c r="JVM1219" s="9"/>
      <c r="JVN1219" s="9"/>
      <c r="JVO1219" s="9"/>
      <c r="JVP1219" s="9"/>
      <c r="JVQ1219" s="9"/>
      <c r="JVR1219" s="9"/>
      <c r="JVS1219" s="9"/>
      <c r="JVT1219" s="9"/>
      <c r="JVU1219" s="9"/>
      <c r="JVV1219" s="9"/>
      <c r="JVW1219" s="9"/>
      <c r="JVX1219" s="9"/>
      <c r="JVY1219" s="9"/>
      <c r="JVZ1219" s="9"/>
      <c r="JWA1219" s="9"/>
      <c r="JWB1219" s="9"/>
      <c r="JWC1219" s="9"/>
      <c r="JWD1219" s="9"/>
      <c r="JWE1219" s="9"/>
      <c r="JWF1219" s="9"/>
      <c r="JWG1219" s="9"/>
      <c r="JWH1219" s="9"/>
      <c r="JWI1219" s="9"/>
      <c r="JWJ1219" s="9"/>
      <c r="JWK1219" s="9"/>
      <c r="JWL1219" s="9"/>
      <c r="JWM1219" s="9"/>
      <c r="JWN1219" s="9"/>
      <c r="JWO1219" s="9"/>
      <c r="JWP1219" s="9"/>
      <c r="JWQ1219" s="9"/>
      <c r="JWR1219" s="9"/>
      <c r="JWS1219" s="9"/>
      <c r="JWT1219" s="9"/>
      <c r="JWU1219" s="9"/>
      <c r="JWV1219" s="9"/>
      <c r="JWW1219" s="9"/>
      <c r="JWX1219" s="9"/>
      <c r="JWY1219" s="9"/>
      <c r="JWZ1219" s="9"/>
      <c r="JXA1219" s="9"/>
      <c r="JXB1219" s="9"/>
      <c r="JXC1219" s="9"/>
      <c r="JXD1219" s="9"/>
      <c r="JXE1219" s="9"/>
      <c r="JXF1219" s="9"/>
      <c r="JXG1219" s="9"/>
      <c r="JXH1219" s="9"/>
      <c r="JXI1219" s="9"/>
      <c r="JXJ1219" s="9"/>
      <c r="JXK1219" s="9"/>
      <c r="JXL1219" s="9"/>
      <c r="JXM1219" s="9"/>
      <c r="JXN1219" s="9"/>
      <c r="JXO1219" s="9"/>
      <c r="JXP1219" s="9"/>
      <c r="JXQ1219" s="9"/>
      <c r="JXR1219" s="9"/>
      <c r="JXS1219" s="9"/>
      <c r="JXT1219" s="9"/>
      <c r="JXU1219" s="9"/>
      <c r="JXV1219" s="9"/>
      <c r="JXW1219" s="9"/>
      <c r="JXX1219" s="9"/>
      <c r="JXY1219" s="9"/>
      <c r="JXZ1219" s="9"/>
      <c r="JYA1219" s="9"/>
      <c r="JYB1219" s="9"/>
      <c r="JYC1219" s="9"/>
      <c r="JYD1219" s="9"/>
      <c r="JYE1219" s="9"/>
      <c r="JYF1219" s="9"/>
      <c r="JYG1219" s="9"/>
      <c r="JYH1219" s="9"/>
      <c r="JYI1219" s="9"/>
      <c r="JYJ1219" s="9"/>
      <c r="JYK1219" s="9"/>
      <c r="JYL1219" s="9"/>
      <c r="JYM1219" s="9"/>
      <c r="JYN1219" s="9"/>
      <c r="JYO1219" s="9"/>
      <c r="JYP1219" s="9"/>
      <c r="JYQ1219" s="9"/>
      <c r="JYR1219" s="9"/>
      <c r="JYS1219" s="9"/>
      <c r="JYT1219" s="9"/>
      <c r="JYU1219" s="9"/>
      <c r="JYV1219" s="9"/>
      <c r="JYW1219" s="9"/>
      <c r="JYX1219" s="9"/>
      <c r="JYY1219" s="9"/>
      <c r="JYZ1219" s="9"/>
      <c r="JZA1219" s="9"/>
      <c r="JZB1219" s="9"/>
      <c r="JZC1219" s="9"/>
      <c r="JZD1219" s="9"/>
      <c r="JZE1219" s="9"/>
      <c r="JZF1219" s="9"/>
      <c r="JZG1219" s="9"/>
      <c r="JZH1219" s="9"/>
      <c r="JZI1219" s="9"/>
      <c r="JZJ1219" s="9"/>
      <c r="JZK1219" s="9"/>
      <c r="JZL1219" s="9"/>
      <c r="JZM1219" s="9"/>
      <c r="JZN1219" s="9"/>
      <c r="JZO1219" s="9"/>
      <c r="JZP1219" s="9"/>
      <c r="JZQ1219" s="9"/>
      <c r="JZR1219" s="9"/>
      <c r="JZS1219" s="9"/>
      <c r="JZT1219" s="9"/>
      <c r="JZU1219" s="9"/>
      <c r="JZV1219" s="9"/>
      <c r="JZW1219" s="9"/>
      <c r="JZX1219" s="9"/>
      <c r="JZY1219" s="9"/>
      <c r="JZZ1219" s="9"/>
      <c r="KAA1219" s="9"/>
      <c r="KAB1219" s="9"/>
      <c r="KAC1219" s="9"/>
      <c r="KAD1219" s="9"/>
      <c r="KAE1219" s="9"/>
      <c r="KAF1219" s="9"/>
      <c r="KAG1219" s="9"/>
      <c r="KAH1219" s="9"/>
      <c r="KAI1219" s="9"/>
      <c r="KAJ1219" s="9"/>
      <c r="KAK1219" s="9"/>
      <c r="KAL1219" s="9"/>
      <c r="KAM1219" s="9"/>
      <c r="KAN1219" s="9"/>
      <c r="KAO1219" s="9"/>
      <c r="KAP1219" s="9"/>
      <c r="KAQ1219" s="9"/>
      <c r="KAR1219" s="9"/>
      <c r="KAS1219" s="9"/>
      <c r="KAT1219" s="9"/>
      <c r="KAU1219" s="9"/>
      <c r="KAV1219" s="9"/>
      <c r="KAW1219" s="9"/>
      <c r="KAX1219" s="9"/>
      <c r="KAY1219" s="9"/>
      <c r="KAZ1219" s="9"/>
      <c r="KBA1219" s="9"/>
      <c r="KBB1219" s="9"/>
      <c r="KBC1219" s="9"/>
      <c r="KBD1219" s="9"/>
      <c r="KBE1219" s="9"/>
      <c r="KBF1219" s="9"/>
      <c r="KBG1219" s="9"/>
      <c r="KBH1219" s="9"/>
      <c r="KBI1219" s="9"/>
      <c r="KBJ1219" s="9"/>
      <c r="KBK1219" s="9"/>
      <c r="KBL1219" s="9"/>
      <c r="KBM1219" s="9"/>
      <c r="KBN1219" s="9"/>
      <c r="KBO1219" s="9"/>
      <c r="KBP1219" s="9"/>
      <c r="KBQ1219" s="9"/>
      <c r="KBR1219" s="9"/>
      <c r="KBS1219" s="9"/>
      <c r="KBT1219" s="9"/>
      <c r="KBU1219" s="9"/>
      <c r="KBV1219" s="9"/>
      <c r="KBW1219" s="9"/>
      <c r="KBX1219" s="9"/>
      <c r="KBY1219" s="9"/>
      <c r="KBZ1219" s="9"/>
      <c r="KCA1219" s="9"/>
      <c r="KCB1219" s="9"/>
      <c r="KCC1219" s="9"/>
      <c r="KCD1219" s="9"/>
      <c r="KCE1219" s="9"/>
      <c r="KCF1219" s="9"/>
      <c r="KCG1219" s="9"/>
      <c r="KCH1219" s="9"/>
      <c r="KCI1219" s="9"/>
      <c r="KCJ1219" s="9"/>
      <c r="KCK1219" s="9"/>
      <c r="KCL1219" s="9"/>
      <c r="KCM1219" s="9"/>
      <c r="KCN1219" s="9"/>
      <c r="KCO1219" s="9"/>
      <c r="KCP1219" s="9"/>
      <c r="KCQ1219" s="9"/>
      <c r="KCR1219" s="9"/>
      <c r="KCS1219" s="9"/>
      <c r="KCT1219" s="9"/>
      <c r="KCU1219" s="9"/>
      <c r="KCV1219" s="9"/>
      <c r="KCW1219" s="9"/>
      <c r="KCX1219" s="9"/>
      <c r="KCY1219" s="9"/>
      <c r="KCZ1219" s="9"/>
      <c r="KDA1219" s="9"/>
      <c r="KDB1219" s="9"/>
      <c r="KDC1219" s="9"/>
      <c r="KDD1219" s="9"/>
      <c r="KDE1219" s="9"/>
      <c r="KDF1219" s="9"/>
      <c r="KDG1219" s="9"/>
      <c r="KDH1219" s="9"/>
      <c r="KDI1219" s="9"/>
      <c r="KDJ1219" s="9"/>
      <c r="KDK1219" s="9"/>
      <c r="KDL1219" s="9"/>
      <c r="KDM1219" s="9"/>
      <c r="KDN1219" s="9"/>
      <c r="KDO1219" s="9"/>
      <c r="KDP1219" s="9"/>
      <c r="KDQ1219" s="9"/>
      <c r="KDR1219" s="9"/>
      <c r="KDS1219" s="9"/>
      <c r="KDT1219" s="9"/>
      <c r="KDU1219" s="9"/>
      <c r="KDV1219" s="9"/>
      <c r="KDW1219" s="9"/>
      <c r="KDX1219" s="9"/>
      <c r="KDY1219" s="9"/>
      <c r="KDZ1219" s="9"/>
      <c r="KEA1219" s="9"/>
      <c r="KEB1219" s="9"/>
      <c r="KEC1219" s="9"/>
      <c r="KED1219" s="9"/>
      <c r="KEE1219" s="9"/>
      <c r="KEF1219" s="9"/>
      <c r="KEG1219" s="9"/>
      <c r="KEH1219" s="9"/>
      <c r="KEI1219" s="9"/>
      <c r="KEJ1219" s="9"/>
      <c r="KEK1219" s="9"/>
      <c r="KEL1219" s="9"/>
      <c r="KEM1219" s="9"/>
      <c r="KEN1219" s="9"/>
      <c r="KEO1219" s="9"/>
      <c r="KEP1219" s="9"/>
      <c r="KEQ1219" s="9"/>
      <c r="KER1219" s="9"/>
      <c r="KES1219" s="9"/>
      <c r="KET1219" s="9"/>
      <c r="KEU1219" s="9"/>
      <c r="KEV1219" s="9"/>
      <c r="KEW1219" s="9"/>
      <c r="KEX1219" s="9"/>
      <c r="KEY1219" s="9"/>
      <c r="KEZ1219" s="9"/>
      <c r="KFA1219" s="9"/>
      <c r="KFB1219" s="9"/>
      <c r="KFC1219" s="9"/>
      <c r="KFD1219" s="9"/>
      <c r="KFE1219" s="9"/>
      <c r="KFF1219" s="9"/>
      <c r="KFG1219" s="9"/>
      <c r="KFH1219" s="9"/>
      <c r="KFI1219" s="9"/>
      <c r="KFJ1219" s="9"/>
      <c r="KFK1219" s="9"/>
      <c r="KFL1219" s="9"/>
      <c r="KFM1219" s="9"/>
      <c r="KFN1219" s="9"/>
      <c r="KFO1219" s="9"/>
      <c r="KFP1219" s="9"/>
      <c r="KFQ1219" s="9"/>
      <c r="KFR1219" s="9"/>
      <c r="KFS1219" s="9"/>
      <c r="KFT1219" s="9"/>
      <c r="KFU1219" s="9"/>
      <c r="KFV1219" s="9"/>
      <c r="KFW1219" s="9"/>
      <c r="KFX1219" s="9"/>
      <c r="KFY1219" s="9"/>
      <c r="KFZ1219" s="9"/>
      <c r="KGA1219" s="9"/>
      <c r="KGB1219" s="9"/>
      <c r="KGC1219" s="9"/>
      <c r="KGD1219" s="9"/>
      <c r="KGE1219" s="9"/>
      <c r="KGF1219" s="9"/>
      <c r="KGG1219" s="9"/>
      <c r="KGH1219" s="9"/>
      <c r="KGI1219" s="9"/>
      <c r="KGJ1219" s="9"/>
      <c r="KGK1219" s="9"/>
      <c r="KGL1219" s="9"/>
      <c r="KGM1219" s="9"/>
      <c r="KGN1219" s="9"/>
      <c r="KGO1219" s="9"/>
      <c r="KGP1219" s="9"/>
      <c r="KGQ1219" s="9"/>
      <c r="KGR1219" s="9"/>
      <c r="KGS1219" s="9"/>
      <c r="KGT1219" s="9"/>
      <c r="KGU1219" s="9"/>
      <c r="KGV1219" s="9"/>
      <c r="KGW1219" s="9"/>
      <c r="KGX1219" s="9"/>
      <c r="KGY1219" s="9"/>
      <c r="KGZ1219" s="9"/>
      <c r="KHA1219" s="9"/>
      <c r="KHB1219" s="9"/>
      <c r="KHC1219" s="9"/>
      <c r="KHD1219" s="9"/>
      <c r="KHE1219" s="9"/>
      <c r="KHF1219" s="9"/>
      <c r="KHG1219" s="9"/>
      <c r="KHH1219" s="9"/>
      <c r="KHI1219" s="9"/>
      <c r="KHJ1219" s="9"/>
      <c r="KHK1219" s="9"/>
      <c r="KHL1219" s="9"/>
      <c r="KHM1219" s="9"/>
      <c r="KHN1219" s="9"/>
      <c r="KHO1219" s="9"/>
      <c r="KHP1219" s="9"/>
      <c r="KHQ1219" s="9"/>
      <c r="KHR1219" s="9"/>
      <c r="KHS1219" s="9"/>
      <c r="KHT1219" s="9"/>
      <c r="KHU1219" s="9"/>
      <c r="KHV1219" s="9"/>
      <c r="KHW1219" s="9"/>
      <c r="KHX1219" s="9"/>
      <c r="KHY1219" s="9"/>
      <c r="KHZ1219" s="9"/>
      <c r="KIA1219" s="9"/>
      <c r="KIB1219" s="9"/>
      <c r="KIC1219" s="9"/>
      <c r="KID1219" s="9"/>
      <c r="KIE1219" s="9"/>
      <c r="KIF1219" s="9"/>
      <c r="KIG1219" s="9"/>
      <c r="KIH1219" s="9"/>
      <c r="KII1219" s="9"/>
      <c r="KIJ1219" s="9"/>
      <c r="KIK1219" s="9"/>
      <c r="KIL1219" s="9"/>
      <c r="KIM1219" s="9"/>
      <c r="KIN1219" s="9"/>
      <c r="KIO1219" s="9"/>
      <c r="KIP1219" s="9"/>
      <c r="KIQ1219" s="9"/>
      <c r="KIR1219" s="9"/>
      <c r="KIS1219" s="9"/>
      <c r="KIT1219" s="9"/>
      <c r="KIU1219" s="9"/>
      <c r="KIV1219" s="9"/>
      <c r="KIW1219" s="9"/>
      <c r="KIX1219" s="9"/>
      <c r="KIY1219" s="9"/>
      <c r="KIZ1219" s="9"/>
      <c r="KJA1219" s="9"/>
      <c r="KJB1219" s="9"/>
      <c r="KJC1219" s="9"/>
      <c r="KJD1219" s="9"/>
      <c r="KJE1219" s="9"/>
      <c r="KJF1219" s="9"/>
      <c r="KJG1219" s="9"/>
      <c r="KJH1219" s="9"/>
      <c r="KJI1219" s="9"/>
      <c r="KJJ1219" s="9"/>
      <c r="KJK1219" s="9"/>
      <c r="KJL1219" s="9"/>
      <c r="KJM1219" s="9"/>
      <c r="KJN1219" s="9"/>
      <c r="KJO1219" s="9"/>
      <c r="KJP1219" s="9"/>
      <c r="KJQ1219" s="9"/>
      <c r="KJR1219" s="9"/>
      <c r="KJS1219" s="9"/>
      <c r="KJT1219" s="9"/>
      <c r="KJU1219" s="9"/>
      <c r="KJV1219" s="9"/>
      <c r="KJW1219" s="9"/>
      <c r="KJX1219" s="9"/>
      <c r="KJY1219" s="9"/>
      <c r="KJZ1219" s="9"/>
      <c r="KKA1219" s="9"/>
      <c r="KKB1219" s="9"/>
      <c r="KKC1219" s="9"/>
      <c r="KKD1219" s="9"/>
      <c r="KKE1219" s="9"/>
      <c r="KKF1219" s="9"/>
      <c r="KKG1219" s="9"/>
      <c r="KKH1219" s="9"/>
      <c r="KKI1219" s="9"/>
      <c r="KKJ1219" s="9"/>
      <c r="KKK1219" s="9"/>
      <c r="KKL1219" s="9"/>
      <c r="KKM1219" s="9"/>
      <c r="KKN1219" s="9"/>
      <c r="KKO1219" s="9"/>
      <c r="KKP1219" s="9"/>
      <c r="KKQ1219" s="9"/>
      <c r="KKR1219" s="9"/>
      <c r="KKS1219" s="9"/>
      <c r="KKT1219" s="9"/>
      <c r="KKU1219" s="9"/>
      <c r="KKV1219" s="9"/>
      <c r="KKW1219" s="9"/>
      <c r="KKX1219" s="9"/>
      <c r="KKY1219" s="9"/>
      <c r="KKZ1219" s="9"/>
      <c r="KLA1219" s="9"/>
      <c r="KLB1219" s="9"/>
      <c r="KLC1219" s="9"/>
      <c r="KLD1219" s="9"/>
      <c r="KLE1219" s="9"/>
      <c r="KLF1219" s="9"/>
      <c r="KLG1219" s="9"/>
      <c r="KLH1219" s="9"/>
      <c r="KLI1219" s="9"/>
      <c r="KLJ1219" s="9"/>
      <c r="KLK1219" s="9"/>
      <c r="KLL1219" s="9"/>
      <c r="KLM1219" s="9"/>
      <c r="KLN1219" s="9"/>
      <c r="KLO1219" s="9"/>
      <c r="KLP1219" s="9"/>
      <c r="KLQ1219" s="9"/>
      <c r="KLR1219" s="9"/>
      <c r="KLS1219" s="9"/>
      <c r="KLT1219" s="9"/>
      <c r="KLU1219" s="9"/>
      <c r="KLV1219" s="9"/>
      <c r="KLW1219" s="9"/>
      <c r="KLX1219" s="9"/>
      <c r="KLY1219" s="9"/>
      <c r="KLZ1219" s="9"/>
      <c r="KMA1219" s="9"/>
      <c r="KMB1219" s="9"/>
      <c r="KMC1219" s="9"/>
      <c r="KMD1219" s="9"/>
      <c r="KME1219" s="9"/>
      <c r="KMF1219" s="9"/>
      <c r="KMG1219" s="9"/>
      <c r="KMH1219" s="9"/>
      <c r="KMI1219" s="9"/>
      <c r="KMJ1219" s="9"/>
      <c r="KMK1219" s="9"/>
      <c r="KML1219" s="9"/>
      <c r="KMM1219" s="9"/>
      <c r="KMN1219" s="9"/>
      <c r="KMO1219" s="9"/>
      <c r="KMP1219" s="9"/>
      <c r="KMQ1219" s="9"/>
      <c r="KMR1219" s="9"/>
      <c r="KMS1219" s="9"/>
      <c r="KMT1219" s="9"/>
      <c r="KMU1219" s="9"/>
      <c r="KMV1219" s="9"/>
      <c r="KMW1219" s="9"/>
      <c r="KMX1219" s="9"/>
      <c r="KMY1219" s="9"/>
      <c r="KMZ1219" s="9"/>
      <c r="KNA1219" s="9"/>
      <c r="KNB1219" s="9"/>
      <c r="KNC1219" s="9"/>
      <c r="KND1219" s="9"/>
      <c r="KNE1219" s="9"/>
      <c r="KNF1219" s="9"/>
      <c r="KNG1219" s="9"/>
      <c r="KNH1219" s="9"/>
      <c r="KNI1219" s="9"/>
      <c r="KNJ1219" s="9"/>
      <c r="KNK1219" s="9"/>
      <c r="KNL1219" s="9"/>
      <c r="KNM1219" s="9"/>
      <c r="KNN1219" s="9"/>
      <c r="KNO1219" s="9"/>
      <c r="KNP1219" s="9"/>
      <c r="KNQ1219" s="9"/>
      <c r="KNR1219" s="9"/>
      <c r="KNS1219" s="9"/>
      <c r="KNT1219" s="9"/>
      <c r="KNU1219" s="9"/>
      <c r="KNV1219" s="9"/>
      <c r="KNW1219" s="9"/>
      <c r="KNX1219" s="9"/>
      <c r="KNY1219" s="9"/>
      <c r="KNZ1219" s="9"/>
      <c r="KOA1219" s="9"/>
      <c r="KOB1219" s="9"/>
      <c r="KOC1219" s="9"/>
      <c r="KOD1219" s="9"/>
      <c r="KOE1219" s="9"/>
      <c r="KOF1219" s="9"/>
      <c r="KOG1219" s="9"/>
      <c r="KOH1219" s="9"/>
      <c r="KOI1219" s="9"/>
      <c r="KOJ1219" s="9"/>
      <c r="KOK1219" s="9"/>
      <c r="KOL1219" s="9"/>
      <c r="KOM1219" s="9"/>
      <c r="KON1219" s="9"/>
      <c r="KOO1219" s="9"/>
      <c r="KOP1219" s="9"/>
      <c r="KOQ1219" s="9"/>
      <c r="KOR1219" s="9"/>
      <c r="KOS1219" s="9"/>
      <c r="KOT1219" s="9"/>
      <c r="KOU1219" s="9"/>
      <c r="KOV1219" s="9"/>
      <c r="KOW1219" s="9"/>
      <c r="KOX1219" s="9"/>
      <c r="KOY1219" s="9"/>
      <c r="KOZ1219" s="9"/>
      <c r="KPA1219" s="9"/>
      <c r="KPB1219" s="9"/>
      <c r="KPC1219" s="9"/>
      <c r="KPD1219" s="9"/>
      <c r="KPE1219" s="9"/>
      <c r="KPF1219" s="9"/>
      <c r="KPG1219" s="9"/>
      <c r="KPH1219" s="9"/>
      <c r="KPI1219" s="9"/>
      <c r="KPJ1219" s="9"/>
      <c r="KPK1219" s="9"/>
      <c r="KPL1219" s="9"/>
      <c r="KPM1219" s="9"/>
      <c r="KPN1219" s="9"/>
      <c r="KPO1219" s="9"/>
      <c r="KPP1219" s="9"/>
      <c r="KPQ1219" s="9"/>
      <c r="KPR1219" s="9"/>
      <c r="KPS1219" s="9"/>
      <c r="KPT1219" s="9"/>
      <c r="KPU1219" s="9"/>
      <c r="KPV1219" s="9"/>
      <c r="KPW1219" s="9"/>
      <c r="KPX1219" s="9"/>
      <c r="KPY1219" s="9"/>
      <c r="KPZ1219" s="9"/>
      <c r="KQA1219" s="9"/>
      <c r="KQB1219" s="9"/>
      <c r="KQC1219" s="9"/>
      <c r="KQD1219" s="9"/>
      <c r="KQE1219" s="9"/>
      <c r="KQF1219" s="9"/>
      <c r="KQG1219" s="9"/>
      <c r="KQH1219" s="9"/>
      <c r="KQI1219" s="9"/>
      <c r="KQJ1219" s="9"/>
      <c r="KQK1219" s="9"/>
      <c r="KQL1219" s="9"/>
      <c r="KQM1219" s="9"/>
      <c r="KQN1219" s="9"/>
      <c r="KQO1219" s="9"/>
      <c r="KQP1219" s="9"/>
      <c r="KQQ1219" s="9"/>
      <c r="KQR1219" s="9"/>
      <c r="KQS1219" s="9"/>
      <c r="KQT1219" s="9"/>
      <c r="KQU1219" s="9"/>
      <c r="KQV1219" s="9"/>
      <c r="KQW1219" s="9"/>
      <c r="KQX1219" s="9"/>
      <c r="KQY1219" s="9"/>
      <c r="KQZ1219" s="9"/>
      <c r="KRA1219" s="9"/>
      <c r="KRB1219" s="9"/>
      <c r="KRC1219" s="9"/>
      <c r="KRD1219" s="9"/>
      <c r="KRE1219" s="9"/>
      <c r="KRF1219" s="9"/>
      <c r="KRG1219" s="9"/>
      <c r="KRH1219" s="9"/>
      <c r="KRI1219" s="9"/>
      <c r="KRJ1219" s="9"/>
      <c r="KRK1219" s="9"/>
      <c r="KRL1219" s="9"/>
      <c r="KRM1219" s="9"/>
      <c r="KRN1219" s="9"/>
      <c r="KRO1219" s="9"/>
      <c r="KRP1219" s="9"/>
      <c r="KRQ1219" s="9"/>
      <c r="KRR1219" s="9"/>
      <c r="KRS1219" s="9"/>
      <c r="KRT1219" s="9"/>
      <c r="KRU1219" s="9"/>
      <c r="KRV1219" s="9"/>
      <c r="KRW1219" s="9"/>
      <c r="KRX1219" s="9"/>
      <c r="KRY1219" s="9"/>
      <c r="KRZ1219" s="9"/>
      <c r="KSA1219" s="9"/>
      <c r="KSB1219" s="9"/>
      <c r="KSC1219" s="9"/>
      <c r="KSD1219" s="9"/>
      <c r="KSE1219" s="9"/>
      <c r="KSF1219" s="9"/>
      <c r="KSG1219" s="9"/>
      <c r="KSH1219" s="9"/>
      <c r="KSI1219" s="9"/>
      <c r="KSJ1219" s="9"/>
      <c r="KSK1219" s="9"/>
      <c r="KSL1219" s="9"/>
      <c r="KSM1219" s="9"/>
      <c r="KSN1219" s="9"/>
      <c r="KSO1219" s="9"/>
      <c r="KSP1219" s="9"/>
      <c r="KSQ1219" s="9"/>
      <c r="KSR1219" s="9"/>
      <c r="KSS1219" s="9"/>
      <c r="KST1219" s="9"/>
      <c r="KSU1219" s="9"/>
      <c r="KSV1219" s="9"/>
      <c r="KSW1219" s="9"/>
      <c r="KSX1219" s="9"/>
      <c r="KSY1219" s="9"/>
      <c r="KSZ1219" s="9"/>
      <c r="KTA1219" s="9"/>
      <c r="KTB1219" s="9"/>
      <c r="KTC1219" s="9"/>
      <c r="KTD1219" s="9"/>
      <c r="KTE1219" s="9"/>
      <c r="KTF1219" s="9"/>
      <c r="KTG1219" s="9"/>
      <c r="KTH1219" s="9"/>
      <c r="KTI1219" s="9"/>
      <c r="KTJ1219" s="9"/>
      <c r="KTK1219" s="9"/>
      <c r="KTL1219" s="9"/>
      <c r="KTM1219" s="9"/>
      <c r="KTN1219" s="9"/>
      <c r="KTO1219" s="9"/>
      <c r="KTP1219" s="9"/>
      <c r="KTQ1219" s="9"/>
      <c r="KTR1219" s="9"/>
      <c r="KTS1219" s="9"/>
      <c r="KTT1219" s="9"/>
      <c r="KTU1219" s="9"/>
      <c r="KTV1219" s="9"/>
      <c r="KTW1219" s="9"/>
      <c r="KTX1219" s="9"/>
      <c r="KTY1219" s="9"/>
      <c r="KTZ1219" s="9"/>
      <c r="KUA1219" s="9"/>
      <c r="KUB1219" s="9"/>
      <c r="KUC1219" s="9"/>
      <c r="KUD1219" s="9"/>
      <c r="KUE1219" s="9"/>
      <c r="KUF1219" s="9"/>
      <c r="KUG1219" s="9"/>
      <c r="KUH1219" s="9"/>
      <c r="KUI1219" s="9"/>
      <c r="KUJ1219" s="9"/>
      <c r="KUK1219" s="9"/>
      <c r="KUL1219" s="9"/>
      <c r="KUM1219" s="9"/>
      <c r="KUN1219" s="9"/>
      <c r="KUO1219" s="9"/>
      <c r="KUP1219" s="9"/>
      <c r="KUQ1219" s="9"/>
      <c r="KUR1219" s="9"/>
      <c r="KUS1219" s="9"/>
      <c r="KUT1219" s="9"/>
      <c r="KUU1219" s="9"/>
      <c r="KUV1219" s="9"/>
      <c r="KUW1219" s="9"/>
      <c r="KUX1219" s="9"/>
      <c r="KUY1219" s="9"/>
      <c r="KUZ1219" s="9"/>
      <c r="KVA1219" s="9"/>
      <c r="KVB1219" s="9"/>
      <c r="KVC1219" s="9"/>
      <c r="KVD1219" s="9"/>
      <c r="KVE1219" s="9"/>
      <c r="KVF1219" s="9"/>
      <c r="KVG1219" s="9"/>
      <c r="KVH1219" s="9"/>
      <c r="KVI1219" s="9"/>
      <c r="KVJ1219" s="9"/>
      <c r="KVK1219" s="9"/>
      <c r="KVL1219" s="9"/>
      <c r="KVM1219" s="9"/>
      <c r="KVN1219" s="9"/>
      <c r="KVO1219" s="9"/>
      <c r="KVP1219" s="9"/>
      <c r="KVQ1219" s="9"/>
      <c r="KVR1219" s="9"/>
      <c r="KVS1219" s="9"/>
      <c r="KVT1219" s="9"/>
      <c r="KVU1219" s="9"/>
      <c r="KVV1219" s="9"/>
      <c r="KVW1219" s="9"/>
      <c r="KVX1219" s="9"/>
      <c r="KVY1219" s="9"/>
      <c r="KVZ1219" s="9"/>
      <c r="KWA1219" s="9"/>
      <c r="KWB1219" s="9"/>
      <c r="KWC1219" s="9"/>
      <c r="KWD1219" s="9"/>
      <c r="KWE1219" s="9"/>
      <c r="KWF1219" s="9"/>
      <c r="KWG1219" s="9"/>
      <c r="KWH1219" s="9"/>
      <c r="KWI1219" s="9"/>
      <c r="KWJ1219" s="9"/>
      <c r="KWK1219" s="9"/>
      <c r="KWL1219" s="9"/>
      <c r="KWM1219" s="9"/>
      <c r="KWN1219" s="9"/>
      <c r="KWO1219" s="9"/>
      <c r="KWP1219" s="9"/>
      <c r="KWQ1219" s="9"/>
      <c r="KWR1219" s="9"/>
      <c r="KWS1219" s="9"/>
      <c r="KWT1219" s="9"/>
      <c r="KWU1219" s="9"/>
      <c r="KWV1219" s="9"/>
      <c r="KWW1219" s="9"/>
      <c r="KWX1219" s="9"/>
      <c r="KWY1219" s="9"/>
      <c r="KWZ1219" s="9"/>
      <c r="KXA1219" s="9"/>
      <c r="KXB1219" s="9"/>
      <c r="KXC1219" s="9"/>
      <c r="KXD1219" s="9"/>
      <c r="KXE1219" s="9"/>
      <c r="KXF1219" s="9"/>
      <c r="KXG1219" s="9"/>
      <c r="KXH1219" s="9"/>
      <c r="KXI1219" s="9"/>
      <c r="KXJ1219" s="9"/>
      <c r="KXK1219" s="9"/>
      <c r="KXL1219" s="9"/>
      <c r="KXM1219" s="9"/>
      <c r="KXN1219" s="9"/>
      <c r="KXO1219" s="9"/>
      <c r="KXP1219" s="9"/>
      <c r="KXQ1219" s="9"/>
      <c r="KXR1219" s="9"/>
      <c r="KXS1219" s="9"/>
      <c r="KXT1219" s="9"/>
      <c r="KXU1219" s="9"/>
      <c r="KXV1219" s="9"/>
      <c r="KXW1219" s="9"/>
      <c r="KXX1219" s="9"/>
      <c r="KXY1219" s="9"/>
      <c r="KXZ1219" s="9"/>
      <c r="KYA1219" s="9"/>
      <c r="KYB1219" s="9"/>
      <c r="KYC1219" s="9"/>
      <c r="KYD1219" s="9"/>
      <c r="KYE1219" s="9"/>
      <c r="KYF1219" s="9"/>
      <c r="KYG1219" s="9"/>
      <c r="KYH1219" s="9"/>
      <c r="KYI1219" s="9"/>
      <c r="KYJ1219" s="9"/>
      <c r="KYK1219" s="9"/>
      <c r="KYL1219" s="9"/>
      <c r="KYM1219" s="9"/>
      <c r="KYN1219" s="9"/>
      <c r="KYO1219" s="9"/>
      <c r="KYP1219" s="9"/>
      <c r="KYQ1219" s="9"/>
      <c r="KYR1219" s="9"/>
      <c r="KYS1219" s="9"/>
      <c r="KYT1219" s="9"/>
      <c r="KYU1219" s="9"/>
      <c r="KYV1219" s="9"/>
      <c r="KYW1219" s="9"/>
      <c r="KYX1219" s="9"/>
      <c r="KYY1219" s="9"/>
      <c r="KYZ1219" s="9"/>
      <c r="KZA1219" s="9"/>
      <c r="KZB1219" s="9"/>
      <c r="KZC1219" s="9"/>
      <c r="KZD1219" s="9"/>
      <c r="KZE1219" s="9"/>
      <c r="KZF1219" s="9"/>
      <c r="KZG1219" s="9"/>
      <c r="KZH1219" s="9"/>
      <c r="KZI1219" s="9"/>
      <c r="KZJ1219" s="9"/>
      <c r="KZK1219" s="9"/>
      <c r="KZL1219" s="9"/>
      <c r="KZM1219" s="9"/>
      <c r="KZN1219" s="9"/>
      <c r="KZO1219" s="9"/>
      <c r="KZP1219" s="9"/>
      <c r="KZQ1219" s="9"/>
      <c r="KZR1219" s="9"/>
      <c r="KZS1219" s="9"/>
      <c r="KZT1219" s="9"/>
      <c r="KZU1219" s="9"/>
      <c r="KZV1219" s="9"/>
      <c r="KZW1219" s="9"/>
      <c r="KZX1219" s="9"/>
      <c r="KZY1219" s="9"/>
      <c r="KZZ1219" s="9"/>
      <c r="LAA1219" s="9"/>
      <c r="LAB1219" s="9"/>
      <c r="LAC1219" s="9"/>
      <c r="LAD1219" s="9"/>
      <c r="LAE1219" s="9"/>
      <c r="LAF1219" s="9"/>
      <c r="LAG1219" s="9"/>
      <c r="LAH1219" s="9"/>
      <c r="LAI1219" s="9"/>
      <c r="LAJ1219" s="9"/>
      <c r="LAK1219" s="9"/>
      <c r="LAL1219" s="9"/>
      <c r="LAM1219" s="9"/>
      <c r="LAN1219" s="9"/>
      <c r="LAO1219" s="9"/>
      <c r="LAP1219" s="9"/>
      <c r="LAQ1219" s="9"/>
      <c r="LAR1219" s="9"/>
      <c r="LAS1219" s="9"/>
      <c r="LAT1219" s="9"/>
      <c r="LAU1219" s="9"/>
      <c r="LAV1219" s="9"/>
      <c r="LAW1219" s="9"/>
      <c r="LAX1219" s="9"/>
      <c r="LAY1219" s="9"/>
      <c r="LAZ1219" s="9"/>
      <c r="LBA1219" s="9"/>
      <c r="LBB1219" s="9"/>
      <c r="LBC1219" s="9"/>
      <c r="LBD1219" s="9"/>
      <c r="LBE1219" s="9"/>
      <c r="LBF1219" s="9"/>
      <c r="LBG1219" s="9"/>
      <c r="LBH1219" s="9"/>
      <c r="LBI1219" s="9"/>
      <c r="LBJ1219" s="9"/>
      <c r="LBK1219" s="9"/>
      <c r="LBL1219" s="9"/>
      <c r="LBM1219" s="9"/>
      <c r="LBN1219" s="9"/>
      <c r="LBO1219" s="9"/>
      <c r="LBP1219" s="9"/>
      <c r="LBQ1219" s="9"/>
      <c r="LBR1219" s="9"/>
      <c r="LBS1219" s="9"/>
      <c r="LBT1219" s="9"/>
      <c r="LBU1219" s="9"/>
      <c r="LBV1219" s="9"/>
      <c r="LBW1219" s="9"/>
      <c r="LBX1219" s="9"/>
      <c r="LBY1219" s="9"/>
      <c r="LBZ1219" s="9"/>
      <c r="LCA1219" s="9"/>
      <c r="LCB1219" s="9"/>
      <c r="LCC1219" s="9"/>
      <c r="LCD1219" s="9"/>
      <c r="LCE1219" s="9"/>
      <c r="LCF1219" s="9"/>
      <c r="LCG1219" s="9"/>
      <c r="LCH1219" s="9"/>
      <c r="LCI1219" s="9"/>
      <c r="LCJ1219" s="9"/>
      <c r="LCK1219" s="9"/>
      <c r="LCL1219" s="9"/>
      <c r="LCM1219" s="9"/>
      <c r="LCN1219" s="9"/>
      <c r="LCO1219" s="9"/>
      <c r="LCP1219" s="9"/>
      <c r="LCQ1219" s="9"/>
      <c r="LCR1219" s="9"/>
      <c r="LCS1219" s="9"/>
      <c r="LCT1219" s="9"/>
      <c r="LCU1219" s="9"/>
      <c r="LCV1219" s="9"/>
      <c r="LCW1219" s="9"/>
      <c r="LCX1219" s="9"/>
      <c r="LCY1219" s="9"/>
      <c r="LCZ1219" s="9"/>
      <c r="LDA1219" s="9"/>
      <c r="LDB1219" s="9"/>
      <c r="LDC1219" s="9"/>
      <c r="LDD1219" s="9"/>
      <c r="LDE1219" s="9"/>
      <c r="LDF1219" s="9"/>
      <c r="LDG1219" s="9"/>
      <c r="LDH1219" s="9"/>
      <c r="LDI1219" s="9"/>
      <c r="LDJ1219" s="9"/>
      <c r="LDK1219" s="9"/>
      <c r="LDL1219" s="9"/>
      <c r="LDM1219" s="9"/>
      <c r="LDN1219" s="9"/>
      <c r="LDO1219" s="9"/>
      <c r="LDP1219" s="9"/>
      <c r="LDQ1219" s="9"/>
      <c r="LDR1219" s="9"/>
      <c r="LDS1219" s="9"/>
      <c r="LDT1219" s="9"/>
      <c r="LDU1219" s="9"/>
      <c r="LDV1219" s="9"/>
      <c r="LDW1219" s="9"/>
      <c r="LDX1219" s="9"/>
      <c r="LDY1219" s="9"/>
      <c r="LDZ1219" s="9"/>
      <c r="LEA1219" s="9"/>
      <c r="LEB1219" s="9"/>
      <c r="LEC1219" s="9"/>
      <c r="LED1219" s="9"/>
      <c r="LEE1219" s="9"/>
      <c r="LEF1219" s="9"/>
      <c r="LEG1219" s="9"/>
      <c r="LEH1219" s="9"/>
      <c r="LEI1219" s="9"/>
      <c r="LEJ1219" s="9"/>
      <c r="LEK1219" s="9"/>
      <c r="LEL1219" s="9"/>
      <c r="LEM1219" s="9"/>
      <c r="LEN1219" s="9"/>
      <c r="LEO1219" s="9"/>
      <c r="LEP1219" s="9"/>
      <c r="LEQ1219" s="9"/>
      <c r="LER1219" s="9"/>
      <c r="LES1219" s="9"/>
      <c r="LET1219" s="9"/>
      <c r="LEU1219" s="9"/>
      <c r="LEV1219" s="9"/>
      <c r="LEW1219" s="9"/>
      <c r="LEX1219" s="9"/>
      <c r="LEY1219" s="9"/>
      <c r="LEZ1219" s="9"/>
      <c r="LFA1219" s="9"/>
      <c r="LFB1219" s="9"/>
      <c r="LFC1219" s="9"/>
      <c r="LFD1219" s="9"/>
      <c r="LFE1219" s="9"/>
      <c r="LFF1219" s="9"/>
      <c r="LFG1219" s="9"/>
      <c r="LFH1219" s="9"/>
      <c r="LFI1219" s="9"/>
      <c r="LFJ1219" s="9"/>
      <c r="LFK1219" s="9"/>
      <c r="LFL1219" s="9"/>
      <c r="LFM1219" s="9"/>
      <c r="LFN1219" s="9"/>
      <c r="LFO1219" s="9"/>
      <c r="LFP1219" s="9"/>
      <c r="LFQ1219" s="9"/>
      <c r="LFR1219" s="9"/>
      <c r="LFS1219" s="9"/>
      <c r="LFT1219" s="9"/>
      <c r="LFU1219" s="9"/>
      <c r="LFV1219" s="9"/>
      <c r="LFW1219" s="9"/>
      <c r="LFX1219" s="9"/>
      <c r="LFY1219" s="9"/>
      <c r="LFZ1219" s="9"/>
      <c r="LGA1219" s="9"/>
      <c r="LGB1219" s="9"/>
      <c r="LGC1219" s="9"/>
      <c r="LGD1219" s="9"/>
      <c r="LGE1219" s="9"/>
      <c r="LGF1219" s="9"/>
      <c r="LGG1219" s="9"/>
      <c r="LGH1219" s="9"/>
      <c r="LGI1219" s="9"/>
      <c r="LGJ1219" s="9"/>
      <c r="LGK1219" s="9"/>
      <c r="LGL1219" s="9"/>
      <c r="LGM1219" s="9"/>
      <c r="LGN1219" s="9"/>
      <c r="LGO1219" s="9"/>
      <c r="LGP1219" s="9"/>
      <c r="LGQ1219" s="9"/>
      <c r="LGR1219" s="9"/>
      <c r="LGS1219" s="9"/>
      <c r="LGT1219" s="9"/>
      <c r="LGU1219" s="9"/>
      <c r="LGV1219" s="9"/>
      <c r="LGW1219" s="9"/>
      <c r="LGX1219" s="9"/>
      <c r="LGY1219" s="9"/>
      <c r="LGZ1219" s="9"/>
      <c r="LHA1219" s="9"/>
      <c r="LHB1219" s="9"/>
      <c r="LHC1219" s="9"/>
      <c r="LHD1219" s="9"/>
      <c r="LHE1219" s="9"/>
      <c r="LHF1219" s="9"/>
      <c r="LHG1219" s="9"/>
      <c r="LHH1219" s="9"/>
      <c r="LHI1219" s="9"/>
      <c r="LHJ1219" s="9"/>
      <c r="LHK1219" s="9"/>
      <c r="LHL1219" s="9"/>
      <c r="LHM1219" s="9"/>
      <c r="LHN1219" s="9"/>
      <c r="LHO1219" s="9"/>
      <c r="LHP1219" s="9"/>
      <c r="LHQ1219" s="9"/>
      <c r="LHR1219" s="9"/>
      <c r="LHS1219" s="9"/>
      <c r="LHT1219" s="9"/>
      <c r="LHU1219" s="9"/>
      <c r="LHV1219" s="9"/>
      <c r="LHW1219" s="9"/>
      <c r="LHX1219" s="9"/>
      <c r="LHY1219" s="9"/>
      <c r="LHZ1219" s="9"/>
      <c r="LIA1219" s="9"/>
      <c r="LIB1219" s="9"/>
      <c r="LIC1219" s="9"/>
      <c r="LID1219" s="9"/>
      <c r="LIE1219" s="9"/>
      <c r="LIF1219" s="9"/>
      <c r="LIG1219" s="9"/>
      <c r="LIH1219" s="9"/>
      <c r="LII1219" s="9"/>
      <c r="LIJ1219" s="9"/>
      <c r="LIK1219" s="9"/>
      <c r="LIL1219" s="9"/>
      <c r="LIM1219" s="9"/>
      <c r="LIN1219" s="9"/>
      <c r="LIO1219" s="9"/>
      <c r="LIP1219" s="9"/>
      <c r="LIQ1219" s="9"/>
      <c r="LIR1219" s="9"/>
      <c r="LIS1219" s="9"/>
      <c r="LIT1219" s="9"/>
      <c r="LIU1219" s="9"/>
      <c r="LIV1219" s="9"/>
      <c r="LIW1219" s="9"/>
      <c r="LIX1219" s="9"/>
      <c r="LIY1219" s="9"/>
      <c r="LIZ1219" s="9"/>
      <c r="LJA1219" s="9"/>
      <c r="LJB1219" s="9"/>
      <c r="LJC1219" s="9"/>
      <c r="LJD1219" s="9"/>
      <c r="LJE1219" s="9"/>
      <c r="LJF1219" s="9"/>
      <c r="LJG1219" s="9"/>
      <c r="LJH1219" s="9"/>
      <c r="LJI1219" s="9"/>
      <c r="LJJ1219" s="9"/>
      <c r="LJK1219" s="9"/>
      <c r="LJL1219" s="9"/>
      <c r="LJM1219" s="9"/>
      <c r="LJN1219" s="9"/>
      <c r="LJO1219" s="9"/>
      <c r="LJP1219" s="9"/>
      <c r="LJQ1219" s="9"/>
      <c r="LJR1219" s="9"/>
      <c r="LJS1219" s="9"/>
      <c r="LJT1219" s="9"/>
      <c r="LJU1219" s="9"/>
      <c r="LJV1219" s="9"/>
      <c r="LJW1219" s="9"/>
      <c r="LJX1219" s="9"/>
      <c r="LJY1219" s="9"/>
      <c r="LJZ1219" s="9"/>
      <c r="LKA1219" s="9"/>
      <c r="LKB1219" s="9"/>
      <c r="LKC1219" s="9"/>
      <c r="LKD1219" s="9"/>
      <c r="LKE1219" s="9"/>
      <c r="LKF1219" s="9"/>
      <c r="LKG1219" s="9"/>
      <c r="LKH1219" s="9"/>
      <c r="LKI1219" s="9"/>
      <c r="LKJ1219" s="9"/>
      <c r="LKK1219" s="9"/>
      <c r="LKL1219" s="9"/>
      <c r="LKM1219" s="9"/>
      <c r="LKN1219" s="9"/>
      <c r="LKO1219" s="9"/>
      <c r="LKP1219" s="9"/>
      <c r="LKQ1219" s="9"/>
      <c r="LKR1219" s="9"/>
      <c r="LKS1219" s="9"/>
      <c r="LKT1219" s="9"/>
      <c r="LKU1219" s="9"/>
      <c r="LKV1219" s="9"/>
      <c r="LKW1219" s="9"/>
      <c r="LKX1219" s="9"/>
      <c r="LKY1219" s="9"/>
      <c r="LKZ1219" s="9"/>
      <c r="LLA1219" s="9"/>
      <c r="LLB1219" s="9"/>
      <c r="LLC1219" s="9"/>
      <c r="LLD1219" s="9"/>
      <c r="LLE1219" s="9"/>
      <c r="LLF1219" s="9"/>
      <c r="LLG1219" s="9"/>
      <c r="LLH1219" s="9"/>
      <c r="LLI1219" s="9"/>
      <c r="LLJ1219" s="9"/>
      <c r="LLK1219" s="9"/>
      <c r="LLL1219" s="9"/>
      <c r="LLM1219" s="9"/>
      <c r="LLN1219" s="9"/>
      <c r="LLO1219" s="9"/>
      <c r="LLP1219" s="9"/>
      <c r="LLQ1219" s="9"/>
      <c r="LLR1219" s="9"/>
      <c r="LLS1219" s="9"/>
      <c r="LLT1219" s="9"/>
      <c r="LLU1219" s="9"/>
      <c r="LLV1219" s="9"/>
      <c r="LLW1219" s="9"/>
      <c r="LLX1219" s="9"/>
      <c r="LLY1219" s="9"/>
      <c r="LLZ1219" s="9"/>
      <c r="LMA1219" s="9"/>
      <c r="LMB1219" s="9"/>
      <c r="LMC1219" s="9"/>
      <c r="LMD1219" s="9"/>
      <c r="LME1219" s="9"/>
      <c r="LMF1219" s="9"/>
      <c r="LMG1219" s="9"/>
      <c r="LMH1219" s="9"/>
      <c r="LMI1219" s="9"/>
      <c r="LMJ1219" s="9"/>
      <c r="LMK1219" s="9"/>
      <c r="LML1219" s="9"/>
      <c r="LMM1219" s="9"/>
      <c r="LMN1219" s="9"/>
      <c r="LMO1219" s="9"/>
      <c r="LMP1219" s="9"/>
      <c r="LMQ1219" s="9"/>
      <c r="LMR1219" s="9"/>
      <c r="LMS1219" s="9"/>
      <c r="LMT1219" s="9"/>
      <c r="LMU1219" s="9"/>
      <c r="LMV1219" s="9"/>
      <c r="LMW1219" s="9"/>
      <c r="LMX1219" s="9"/>
      <c r="LMY1219" s="9"/>
      <c r="LMZ1219" s="9"/>
      <c r="LNA1219" s="9"/>
      <c r="LNB1219" s="9"/>
      <c r="LNC1219" s="9"/>
      <c r="LND1219" s="9"/>
      <c r="LNE1219" s="9"/>
      <c r="LNF1219" s="9"/>
      <c r="LNG1219" s="9"/>
      <c r="LNH1219" s="9"/>
      <c r="LNI1219" s="9"/>
      <c r="LNJ1219" s="9"/>
      <c r="LNK1219" s="9"/>
      <c r="LNL1219" s="9"/>
      <c r="LNM1219" s="9"/>
      <c r="LNN1219" s="9"/>
      <c r="LNO1219" s="9"/>
      <c r="LNP1219" s="9"/>
      <c r="LNQ1219" s="9"/>
      <c r="LNR1219" s="9"/>
      <c r="LNS1219" s="9"/>
      <c r="LNT1219" s="9"/>
      <c r="LNU1219" s="9"/>
      <c r="LNV1219" s="9"/>
      <c r="LNW1219" s="9"/>
      <c r="LNX1219" s="9"/>
      <c r="LNY1219" s="9"/>
      <c r="LNZ1219" s="9"/>
      <c r="LOA1219" s="9"/>
      <c r="LOB1219" s="9"/>
      <c r="LOC1219" s="9"/>
      <c r="LOD1219" s="9"/>
      <c r="LOE1219" s="9"/>
      <c r="LOF1219" s="9"/>
      <c r="LOG1219" s="9"/>
      <c r="LOH1219" s="9"/>
      <c r="LOI1219" s="9"/>
      <c r="LOJ1219" s="9"/>
      <c r="LOK1219" s="9"/>
      <c r="LOL1219" s="9"/>
      <c r="LOM1219" s="9"/>
      <c r="LON1219" s="9"/>
      <c r="LOO1219" s="9"/>
      <c r="LOP1219" s="9"/>
      <c r="LOQ1219" s="9"/>
      <c r="LOR1219" s="9"/>
      <c r="LOS1219" s="9"/>
      <c r="LOT1219" s="9"/>
      <c r="LOU1219" s="9"/>
      <c r="LOV1219" s="9"/>
      <c r="LOW1219" s="9"/>
      <c r="LOX1219" s="9"/>
      <c r="LOY1219" s="9"/>
      <c r="LOZ1219" s="9"/>
      <c r="LPA1219" s="9"/>
      <c r="LPB1219" s="9"/>
      <c r="LPC1219" s="9"/>
      <c r="LPD1219" s="9"/>
      <c r="LPE1219" s="9"/>
      <c r="LPF1219" s="9"/>
      <c r="LPG1219" s="9"/>
      <c r="LPH1219" s="9"/>
      <c r="LPI1219" s="9"/>
      <c r="LPJ1219" s="9"/>
      <c r="LPK1219" s="9"/>
      <c r="LPL1219" s="9"/>
      <c r="LPM1219" s="9"/>
      <c r="LPN1219" s="9"/>
      <c r="LPO1219" s="9"/>
      <c r="LPP1219" s="9"/>
      <c r="LPQ1219" s="9"/>
      <c r="LPR1219" s="9"/>
      <c r="LPS1219" s="9"/>
      <c r="LPT1219" s="9"/>
      <c r="LPU1219" s="9"/>
      <c r="LPV1219" s="9"/>
      <c r="LPW1219" s="9"/>
      <c r="LPX1219" s="9"/>
      <c r="LPY1219" s="9"/>
      <c r="LPZ1219" s="9"/>
      <c r="LQA1219" s="9"/>
      <c r="LQB1219" s="9"/>
      <c r="LQC1219" s="9"/>
      <c r="LQD1219" s="9"/>
      <c r="LQE1219" s="9"/>
      <c r="LQF1219" s="9"/>
      <c r="LQG1219" s="9"/>
      <c r="LQH1219" s="9"/>
      <c r="LQI1219" s="9"/>
      <c r="LQJ1219" s="9"/>
      <c r="LQK1219" s="9"/>
      <c r="LQL1219" s="9"/>
      <c r="LQM1219" s="9"/>
      <c r="LQN1219" s="9"/>
      <c r="LQO1219" s="9"/>
      <c r="LQP1219" s="9"/>
      <c r="LQQ1219" s="9"/>
      <c r="LQR1219" s="9"/>
      <c r="LQS1219" s="9"/>
      <c r="LQT1219" s="9"/>
      <c r="LQU1219" s="9"/>
      <c r="LQV1219" s="9"/>
      <c r="LQW1219" s="9"/>
      <c r="LQX1219" s="9"/>
      <c r="LQY1219" s="9"/>
      <c r="LQZ1219" s="9"/>
      <c r="LRA1219" s="9"/>
      <c r="LRB1219" s="9"/>
      <c r="LRC1219" s="9"/>
      <c r="LRD1219" s="9"/>
      <c r="LRE1219" s="9"/>
      <c r="LRF1219" s="9"/>
      <c r="LRG1219" s="9"/>
      <c r="LRH1219" s="9"/>
      <c r="LRI1219" s="9"/>
      <c r="LRJ1219" s="9"/>
      <c r="LRK1219" s="9"/>
      <c r="LRL1219" s="9"/>
      <c r="LRM1219" s="9"/>
      <c r="LRN1219" s="9"/>
      <c r="LRO1219" s="9"/>
      <c r="LRP1219" s="9"/>
      <c r="LRQ1219" s="9"/>
      <c r="LRR1219" s="9"/>
      <c r="LRS1219" s="9"/>
      <c r="LRT1219" s="9"/>
      <c r="LRU1219" s="9"/>
      <c r="LRV1219" s="9"/>
      <c r="LRW1219" s="9"/>
      <c r="LRX1219" s="9"/>
      <c r="LRY1219" s="9"/>
      <c r="LRZ1219" s="9"/>
      <c r="LSA1219" s="9"/>
      <c r="LSB1219" s="9"/>
      <c r="LSC1219" s="9"/>
      <c r="LSD1219" s="9"/>
      <c r="LSE1219" s="9"/>
      <c r="LSF1219" s="9"/>
      <c r="LSG1219" s="9"/>
      <c r="LSH1219" s="9"/>
      <c r="LSI1219" s="9"/>
      <c r="LSJ1219" s="9"/>
      <c r="LSK1219" s="9"/>
      <c r="LSL1219" s="9"/>
      <c r="LSM1219" s="9"/>
      <c r="LSN1219" s="9"/>
      <c r="LSO1219" s="9"/>
      <c r="LSP1219" s="9"/>
      <c r="LSQ1219" s="9"/>
      <c r="LSR1219" s="9"/>
      <c r="LSS1219" s="9"/>
      <c r="LST1219" s="9"/>
      <c r="LSU1219" s="9"/>
      <c r="LSV1219" s="9"/>
      <c r="LSW1219" s="9"/>
      <c r="LSX1219" s="9"/>
      <c r="LSY1219" s="9"/>
      <c r="LSZ1219" s="9"/>
      <c r="LTA1219" s="9"/>
      <c r="LTB1219" s="9"/>
      <c r="LTC1219" s="9"/>
      <c r="LTD1219" s="9"/>
      <c r="LTE1219" s="9"/>
      <c r="LTF1219" s="9"/>
      <c r="LTG1219" s="9"/>
      <c r="LTH1219" s="9"/>
      <c r="LTI1219" s="9"/>
      <c r="LTJ1219" s="9"/>
      <c r="LTK1219" s="9"/>
      <c r="LTL1219" s="9"/>
      <c r="LTM1219" s="9"/>
      <c r="LTN1219" s="9"/>
      <c r="LTO1219" s="9"/>
      <c r="LTP1219" s="9"/>
      <c r="LTQ1219" s="9"/>
      <c r="LTR1219" s="9"/>
      <c r="LTS1219" s="9"/>
      <c r="LTT1219" s="9"/>
      <c r="LTU1219" s="9"/>
      <c r="LTV1219" s="9"/>
      <c r="LTW1219" s="9"/>
      <c r="LTX1219" s="9"/>
      <c r="LTY1219" s="9"/>
      <c r="LTZ1219" s="9"/>
      <c r="LUA1219" s="9"/>
      <c r="LUB1219" s="9"/>
      <c r="LUC1219" s="9"/>
      <c r="LUD1219" s="9"/>
      <c r="LUE1219" s="9"/>
      <c r="LUF1219" s="9"/>
      <c r="LUG1219" s="9"/>
      <c r="LUH1219" s="9"/>
      <c r="LUI1219" s="9"/>
      <c r="LUJ1219" s="9"/>
      <c r="LUK1219" s="9"/>
      <c r="LUL1219" s="9"/>
      <c r="LUM1219" s="9"/>
      <c r="LUN1219" s="9"/>
      <c r="LUO1219" s="9"/>
      <c r="LUP1219" s="9"/>
      <c r="LUQ1219" s="9"/>
      <c r="LUR1219" s="9"/>
      <c r="LUS1219" s="9"/>
      <c r="LUT1219" s="9"/>
      <c r="LUU1219" s="9"/>
      <c r="LUV1219" s="9"/>
      <c r="LUW1219" s="9"/>
      <c r="LUX1219" s="9"/>
      <c r="LUY1219" s="9"/>
      <c r="LUZ1219" s="9"/>
      <c r="LVA1219" s="9"/>
      <c r="LVB1219" s="9"/>
      <c r="LVC1219" s="9"/>
      <c r="LVD1219" s="9"/>
      <c r="LVE1219" s="9"/>
      <c r="LVF1219" s="9"/>
      <c r="LVG1219" s="9"/>
      <c r="LVH1219" s="9"/>
      <c r="LVI1219" s="9"/>
      <c r="LVJ1219" s="9"/>
      <c r="LVK1219" s="9"/>
      <c r="LVL1219" s="9"/>
      <c r="LVM1219" s="9"/>
      <c r="LVN1219" s="9"/>
      <c r="LVO1219" s="9"/>
      <c r="LVP1219" s="9"/>
      <c r="LVQ1219" s="9"/>
      <c r="LVR1219" s="9"/>
      <c r="LVS1219" s="9"/>
      <c r="LVT1219" s="9"/>
      <c r="LVU1219" s="9"/>
      <c r="LVV1219" s="9"/>
      <c r="LVW1219" s="9"/>
      <c r="LVX1219" s="9"/>
      <c r="LVY1219" s="9"/>
      <c r="LVZ1219" s="9"/>
      <c r="LWA1219" s="9"/>
      <c r="LWB1219" s="9"/>
      <c r="LWC1219" s="9"/>
      <c r="LWD1219" s="9"/>
      <c r="LWE1219" s="9"/>
      <c r="LWF1219" s="9"/>
      <c r="LWG1219" s="9"/>
      <c r="LWH1219" s="9"/>
      <c r="LWI1219" s="9"/>
      <c r="LWJ1219" s="9"/>
      <c r="LWK1219" s="9"/>
      <c r="LWL1219" s="9"/>
      <c r="LWM1219" s="9"/>
      <c r="LWN1219" s="9"/>
      <c r="LWO1219" s="9"/>
      <c r="LWP1219" s="9"/>
      <c r="LWQ1219" s="9"/>
      <c r="LWR1219" s="9"/>
      <c r="LWS1219" s="9"/>
      <c r="LWT1219" s="9"/>
      <c r="LWU1219" s="9"/>
      <c r="LWV1219" s="9"/>
      <c r="LWW1219" s="9"/>
      <c r="LWX1219" s="9"/>
      <c r="LWY1219" s="9"/>
      <c r="LWZ1219" s="9"/>
      <c r="LXA1219" s="9"/>
      <c r="LXB1219" s="9"/>
      <c r="LXC1219" s="9"/>
      <c r="LXD1219" s="9"/>
      <c r="LXE1219" s="9"/>
      <c r="LXF1219" s="9"/>
      <c r="LXG1219" s="9"/>
      <c r="LXH1219" s="9"/>
      <c r="LXI1219" s="9"/>
      <c r="LXJ1219" s="9"/>
      <c r="LXK1219" s="9"/>
      <c r="LXL1219" s="9"/>
      <c r="LXM1219" s="9"/>
      <c r="LXN1219" s="9"/>
      <c r="LXO1219" s="9"/>
      <c r="LXP1219" s="9"/>
      <c r="LXQ1219" s="9"/>
      <c r="LXR1219" s="9"/>
      <c r="LXS1219" s="9"/>
      <c r="LXT1219" s="9"/>
      <c r="LXU1219" s="9"/>
      <c r="LXV1219" s="9"/>
      <c r="LXW1219" s="9"/>
      <c r="LXX1219" s="9"/>
      <c r="LXY1219" s="9"/>
      <c r="LXZ1219" s="9"/>
      <c r="LYA1219" s="9"/>
      <c r="LYB1219" s="9"/>
      <c r="LYC1219" s="9"/>
      <c r="LYD1219" s="9"/>
      <c r="LYE1219" s="9"/>
      <c r="LYF1219" s="9"/>
      <c r="LYG1219" s="9"/>
      <c r="LYH1219" s="9"/>
      <c r="LYI1219" s="9"/>
      <c r="LYJ1219" s="9"/>
      <c r="LYK1219" s="9"/>
      <c r="LYL1219" s="9"/>
      <c r="LYM1219" s="9"/>
      <c r="LYN1219" s="9"/>
      <c r="LYO1219" s="9"/>
      <c r="LYP1219" s="9"/>
      <c r="LYQ1219" s="9"/>
      <c r="LYR1219" s="9"/>
      <c r="LYS1219" s="9"/>
      <c r="LYT1219" s="9"/>
      <c r="LYU1219" s="9"/>
      <c r="LYV1219" s="9"/>
      <c r="LYW1219" s="9"/>
      <c r="LYX1219" s="9"/>
      <c r="LYY1219" s="9"/>
      <c r="LYZ1219" s="9"/>
      <c r="LZA1219" s="9"/>
      <c r="LZB1219" s="9"/>
      <c r="LZC1219" s="9"/>
      <c r="LZD1219" s="9"/>
      <c r="LZE1219" s="9"/>
      <c r="LZF1219" s="9"/>
      <c r="LZG1219" s="9"/>
      <c r="LZH1219" s="9"/>
      <c r="LZI1219" s="9"/>
      <c r="LZJ1219" s="9"/>
      <c r="LZK1219" s="9"/>
      <c r="LZL1219" s="9"/>
      <c r="LZM1219" s="9"/>
      <c r="LZN1219" s="9"/>
      <c r="LZO1219" s="9"/>
      <c r="LZP1219" s="9"/>
      <c r="LZQ1219" s="9"/>
      <c r="LZR1219" s="9"/>
      <c r="LZS1219" s="9"/>
      <c r="LZT1219" s="9"/>
      <c r="LZU1219" s="9"/>
      <c r="LZV1219" s="9"/>
      <c r="LZW1219" s="9"/>
      <c r="LZX1219" s="9"/>
      <c r="LZY1219" s="9"/>
      <c r="LZZ1219" s="9"/>
      <c r="MAA1219" s="9"/>
      <c r="MAB1219" s="9"/>
      <c r="MAC1219" s="9"/>
      <c r="MAD1219" s="9"/>
      <c r="MAE1219" s="9"/>
      <c r="MAF1219" s="9"/>
      <c r="MAG1219" s="9"/>
      <c r="MAH1219" s="9"/>
      <c r="MAI1219" s="9"/>
      <c r="MAJ1219" s="9"/>
      <c r="MAK1219" s="9"/>
      <c r="MAL1219" s="9"/>
      <c r="MAM1219" s="9"/>
      <c r="MAN1219" s="9"/>
      <c r="MAO1219" s="9"/>
      <c r="MAP1219" s="9"/>
      <c r="MAQ1219" s="9"/>
      <c r="MAR1219" s="9"/>
      <c r="MAS1219" s="9"/>
      <c r="MAT1219" s="9"/>
      <c r="MAU1219" s="9"/>
      <c r="MAV1219" s="9"/>
      <c r="MAW1219" s="9"/>
      <c r="MAX1219" s="9"/>
      <c r="MAY1219" s="9"/>
      <c r="MAZ1219" s="9"/>
      <c r="MBA1219" s="9"/>
      <c r="MBB1219" s="9"/>
      <c r="MBC1219" s="9"/>
      <c r="MBD1219" s="9"/>
      <c r="MBE1219" s="9"/>
      <c r="MBF1219" s="9"/>
      <c r="MBG1219" s="9"/>
      <c r="MBH1219" s="9"/>
      <c r="MBI1219" s="9"/>
      <c r="MBJ1219" s="9"/>
      <c r="MBK1219" s="9"/>
      <c r="MBL1219" s="9"/>
      <c r="MBM1219" s="9"/>
      <c r="MBN1219" s="9"/>
      <c r="MBO1219" s="9"/>
      <c r="MBP1219" s="9"/>
      <c r="MBQ1219" s="9"/>
      <c r="MBR1219" s="9"/>
      <c r="MBS1219" s="9"/>
      <c r="MBT1219" s="9"/>
      <c r="MBU1219" s="9"/>
      <c r="MBV1219" s="9"/>
      <c r="MBW1219" s="9"/>
      <c r="MBX1219" s="9"/>
      <c r="MBY1219" s="9"/>
      <c r="MBZ1219" s="9"/>
      <c r="MCA1219" s="9"/>
      <c r="MCB1219" s="9"/>
      <c r="MCC1219" s="9"/>
      <c r="MCD1219" s="9"/>
      <c r="MCE1219" s="9"/>
      <c r="MCF1219" s="9"/>
      <c r="MCG1219" s="9"/>
      <c r="MCH1219" s="9"/>
      <c r="MCI1219" s="9"/>
      <c r="MCJ1219" s="9"/>
      <c r="MCK1219" s="9"/>
      <c r="MCL1219" s="9"/>
      <c r="MCM1219" s="9"/>
      <c r="MCN1219" s="9"/>
      <c r="MCO1219" s="9"/>
      <c r="MCP1219" s="9"/>
      <c r="MCQ1219" s="9"/>
      <c r="MCR1219" s="9"/>
      <c r="MCS1219" s="9"/>
      <c r="MCT1219" s="9"/>
      <c r="MCU1219" s="9"/>
      <c r="MCV1219" s="9"/>
      <c r="MCW1219" s="9"/>
      <c r="MCX1219" s="9"/>
      <c r="MCY1219" s="9"/>
      <c r="MCZ1219" s="9"/>
      <c r="MDA1219" s="9"/>
      <c r="MDB1219" s="9"/>
      <c r="MDC1219" s="9"/>
      <c r="MDD1219" s="9"/>
      <c r="MDE1219" s="9"/>
      <c r="MDF1219" s="9"/>
      <c r="MDG1219" s="9"/>
      <c r="MDH1219" s="9"/>
      <c r="MDI1219" s="9"/>
      <c r="MDJ1219" s="9"/>
      <c r="MDK1219" s="9"/>
      <c r="MDL1219" s="9"/>
      <c r="MDM1219" s="9"/>
      <c r="MDN1219" s="9"/>
      <c r="MDO1219" s="9"/>
      <c r="MDP1219" s="9"/>
      <c r="MDQ1219" s="9"/>
      <c r="MDR1219" s="9"/>
      <c r="MDS1219" s="9"/>
      <c r="MDT1219" s="9"/>
      <c r="MDU1219" s="9"/>
      <c r="MDV1219" s="9"/>
      <c r="MDW1219" s="9"/>
      <c r="MDX1219" s="9"/>
      <c r="MDY1219" s="9"/>
      <c r="MDZ1219" s="9"/>
      <c r="MEA1219" s="9"/>
      <c r="MEB1219" s="9"/>
      <c r="MEC1219" s="9"/>
      <c r="MED1219" s="9"/>
      <c r="MEE1219" s="9"/>
      <c r="MEF1219" s="9"/>
      <c r="MEG1219" s="9"/>
      <c r="MEH1219" s="9"/>
      <c r="MEI1219" s="9"/>
      <c r="MEJ1219" s="9"/>
      <c r="MEK1219" s="9"/>
      <c r="MEL1219" s="9"/>
      <c r="MEM1219" s="9"/>
      <c r="MEN1219" s="9"/>
      <c r="MEO1219" s="9"/>
      <c r="MEP1219" s="9"/>
      <c r="MEQ1219" s="9"/>
      <c r="MER1219" s="9"/>
      <c r="MES1219" s="9"/>
      <c r="MET1219" s="9"/>
      <c r="MEU1219" s="9"/>
      <c r="MEV1219" s="9"/>
      <c r="MEW1219" s="9"/>
      <c r="MEX1219" s="9"/>
      <c r="MEY1219" s="9"/>
      <c r="MEZ1219" s="9"/>
      <c r="MFA1219" s="9"/>
      <c r="MFB1219" s="9"/>
      <c r="MFC1219" s="9"/>
      <c r="MFD1219" s="9"/>
      <c r="MFE1219" s="9"/>
      <c r="MFF1219" s="9"/>
      <c r="MFG1219" s="9"/>
      <c r="MFH1219" s="9"/>
      <c r="MFI1219" s="9"/>
      <c r="MFJ1219" s="9"/>
      <c r="MFK1219" s="9"/>
      <c r="MFL1219" s="9"/>
      <c r="MFM1219" s="9"/>
      <c r="MFN1219" s="9"/>
      <c r="MFO1219" s="9"/>
      <c r="MFP1219" s="9"/>
      <c r="MFQ1219" s="9"/>
      <c r="MFR1219" s="9"/>
      <c r="MFS1219" s="9"/>
      <c r="MFT1219" s="9"/>
      <c r="MFU1219" s="9"/>
      <c r="MFV1219" s="9"/>
      <c r="MFW1219" s="9"/>
      <c r="MFX1219" s="9"/>
      <c r="MFY1219" s="9"/>
      <c r="MFZ1219" s="9"/>
      <c r="MGA1219" s="9"/>
      <c r="MGB1219" s="9"/>
      <c r="MGC1219" s="9"/>
      <c r="MGD1219" s="9"/>
      <c r="MGE1219" s="9"/>
      <c r="MGF1219" s="9"/>
      <c r="MGG1219" s="9"/>
      <c r="MGH1219" s="9"/>
      <c r="MGI1219" s="9"/>
      <c r="MGJ1219" s="9"/>
      <c r="MGK1219" s="9"/>
      <c r="MGL1219" s="9"/>
      <c r="MGM1219" s="9"/>
      <c r="MGN1219" s="9"/>
      <c r="MGO1219" s="9"/>
      <c r="MGP1219" s="9"/>
      <c r="MGQ1219" s="9"/>
      <c r="MGR1219" s="9"/>
      <c r="MGS1219" s="9"/>
      <c r="MGT1219" s="9"/>
      <c r="MGU1219" s="9"/>
      <c r="MGV1219" s="9"/>
      <c r="MGW1219" s="9"/>
      <c r="MGX1219" s="9"/>
      <c r="MGY1219" s="9"/>
      <c r="MGZ1219" s="9"/>
      <c r="MHA1219" s="9"/>
      <c r="MHB1219" s="9"/>
      <c r="MHC1219" s="9"/>
      <c r="MHD1219" s="9"/>
      <c r="MHE1219" s="9"/>
      <c r="MHF1219" s="9"/>
      <c r="MHG1219" s="9"/>
      <c r="MHH1219" s="9"/>
      <c r="MHI1219" s="9"/>
      <c r="MHJ1219" s="9"/>
      <c r="MHK1219" s="9"/>
      <c r="MHL1219" s="9"/>
      <c r="MHM1219" s="9"/>
      <c r="MHN1219" s="9"/>
      <c r="MHO1219" s="9"/>
      <c r="MHP1219" s="9"/>
      <c r="MHQ1219" s="9"/>
      <c r="MHR1219" s="9"/>
      <c r="MHS1219" s="9"/>
      <c r="MHT1219" s="9"/>
      <c r="MHU1219" s="9"/>
      <c r="MHV1219" s="9"/>
      <c r="MHW1219" s="9"/>
      <c r="MHX1219" s="9"/>
      <c r="MHY1219" s="9"/>
      <c r="MHZ1219" s="9"/>
      <c r="MIA1219" s="9"/>
      <c r="MIB1219" s="9"/>
      <c r="MIC1219" s="9"/>
      <c r="MID1219" s="9"/>
      <c r="MIE1219" s="9"/>
      <c r="MIF1219" s="9"/>
      <c r="MIG1219" s="9"/>
      <c r="MIH1219" s="9"/>
      <c r="MII1219" s="9"/>
      <c r="MIJ1219" s="9"/>
      <c r="MIK1219" s="9"/>
      <c r="MIL1219" s="9"/>
      <c r="MIM1219" s="9"/>
      <c r="MIN1219" s="9"/>
      <c r="MIO1219" s="9"/>
      <c r="MIP1219" s="9"/>
      <c r="MIQ1219" s="9"/>
      <c r="MIR1219" s="9"/>
      <c r="MIS1219" s="9"/>
      <c r="MIT1219" s="9"/>
      <c r="MIU1219" s="9"/>
      <c r="MIV1219" s="9"/>
      <c r="MIW1219" s="9"/>
      <c r="MIX1219" s="9"/>
      <c r="MIY1219" s="9"/>
      <c r="MIZ1219" s="9"/>
      <c r="MJA1219" s="9"/>
      <c r="MJB1219" s="9"/>
      <c r="MJC1219" s="9"/>
      <c r="MJD1219" s="9"/>
      <c r="MJE1219" s="9"/>
      <c r="MJF1219" s="9"/>
      <c r="MJG1219" s="9"/>
      <c r="MJH1219" s="9"/>
      <c r="MJI1219" s="9"/>
      <c r="MJJ1219" s="9"/>
      <c r="MJK1219" s="9"/>
      <c r="MJL1219" s="9"/>
      <c r="MJM1219" s="9"/>
      <c r="MJN1219" s="9"/>
      <c r="MJO1219" s="9"/>
      <c r="MJP1219" s="9"/>
      <c r="MJQ1219" s="9"/>
      <c r="MJR1219" s="9"/>
      <c r="MJS1219" s="9"/>
      <c r="MJT1219" s="9"/>
      <c r="MJU1219" s="9"/>
      <c r="MJV1219" s="9"/>
      <c r="MJW1219" s="9"/>
      <c r="MJX1219" s="9"/>
      <c r="MJY1219" s="9"/>
      <c r="MJZ1219" s="9"/>
      <c r="MKA1219" s="9"/>
      <c r="MKB1219" s="9"/>
      <c r="MKC1219" s="9"/>
      <c r="MKD1219" s="9"/>
      <c r="MKE1219" s="9"/>
      <c r="MKF1219" s="9"/>
      <c r="MKG1219" s="9"/>
      <c r="MKH1219" s="9"/>
      <c r="MKI1219" s="9"/>
      <c r="MKJ1219" s="9"/>
      <c r="MKK1219" s="9"/>
      <c r="MKL1219" s="9"/>
      <c r="MKM1219" s="9"/>
      <c r="MKN1219" s="9"/>
      <c r="MKO1219" s="9"/>
      <c r="MKP1219" s="9"/>
      <c r="MKQ1219" s="9"/>
      <c r="MKR1219" s="9"/>
      <c r="MKS1219" s="9"/>
      <c r="MKT1219" s="9"/>
      <c r="MKU1219" s="9"/>
      <c r="MKV1219" s="9"/>
      <c r="MKW1219" s="9"/>
      <c r="MKX1219" s="9"/>
      <c r="MKY1219" s="9"/>
      <c r="MKZ1219" s="9"/>
      <c r="MLA1219" s="9"/>
      <c r="MLB1219" s="9"/>
      <c r="MLC1219" s="9"/>
      <c r="MLD1219" s="9"/>
      <c r="MLE1219" s="9"/>
      <c r="MLF1219" s="9"/>
      <c r="MLG1219" s="9"/>
      <c r="MLH1219" s="9"/>
      <c r="MLI1219" s="9"/>
      <c r="MLJ1219" s="9"/>
      <c r="MLK1219" s="9"/>
      <c r="MLL1219" s="9"/>
      <c r="MLM1219" s="9"/>
      <c r="MLN1219" s="9"/>
      <c r="MLO1219" s="9"/>
      <c r="MLP1219" s="9"/>
      <c r="MLQ1219" s="9"/>
      <c r="MLR1219" s="9"/>
      <c r="MLS1219" s="9"/>
      <c r="MLT1219" s="9"/>
      <c r="MLU1219" s="9"/>
      <c r="MLV1219" s="9"/>
      <c r="MLW1219" s="9"/>
      <c r="MLX1219" s="9"/>
      <c r="MLY1219" s="9"/>
      <c r="MLZ1219" s="9"/>
      <c r="MMA1219" s="9"/>
      <c r="MMB1219" s="9"/>
      <c r="MMC1219" s="9"/>
      <c r="MMD1219" s="9"/>
      <c r="MME1219" s="9"/>
      <c r="MMF1219" s="9"/>
      <c r="MMG1219" s="9"/>
      <c r="MMH1219" s="9"/>
      <c r="MMI1219" s="9"/>
      <c r="MMJ1219" s="9"/>
      <c r="MMK1219" s="9"/>
      <c r="MML1219" s="9"/>
      <c r="MMM1219" s="9"/>
      <c r="MMN1219" s="9"/>
      <c r="MMO1219" s="9"/>
      <c r="MMP1219" s="9"/>
      <c r="MMQ1219" s="9"/>
      <c r="MMR1219" s="9"/>
      <c r="MMS1219" s="9"/>
      <c r="MMT1219" s="9"/>
      <c r="MMU1219" s="9"/>
      <c r="MMV1219" s="9"/>
      <c r="MMW1219" s="9"/>
      <c r="MMX1219" s="9"/>
      <c r="MMY1219" s="9"/>
      <c r="MMZ1219" s="9"/>
      <c r="MNA1219" s="9"/>
      <c r="MNB1219" s="9"/>
      <c r="MNC1219" s="9"/>
      <c r="MND1219" s="9"/>
      <c r="MNE1219" s="9"/>
      <c r="MNF1219" s="9"/>
      <c r="MNG1219" s="9"/>
      <c r="MNH1219" s="9"/>
      <c r="MNI1219" s="9"/>
      <c r="MNJ1219" s="9"/>
      <c r="MNK1219" s="9"/>
      <c r="MNL1219" s="9"/>
      <c r="MNM1219" s="9"/>
      <c r="MNN1219" s="9"/>
      <c r="MNO1219" s="9"/>
      <c r="MNP1219" s="9"/>
      <c r="MNQ1219" s="9"/>
      <c r="MNR1219" s="9"/>
      <c r="MNS1219" s="9"/>
      <c r="MNT1219" s="9"/>
      <c r="MNU1219" s="9"/>
      <c r="MNV1219" s="9"/>
      <c r="MNW1219" s="9"/>
      <c r="MNX1219" s="9"/>
      <c r="MNY1219" s="9"/>
      <c r="MNZ1219" s="9"/>
      <c r="MOA1219" s="9"/>
      <c r="MOB1219" s="9"/>
      <c r="MOC1219" s="9"/>
      <c r="MOD1219" s="9"/>
      <c r="MOE1219" s="9"/>
      <c r="MOF1219" s="9"/>
      <c r="MOG1219" s="9"/>
      <c r="MOH1219" s="9"/>
      <c r="MOI1219" s="9"/>
      <c r="MOJ1219" s="9"/>
      <c r="MOK1219" s="9"/>
      <c r="MOL1219" s="9"/>
      <c r="MOM1219" s="9"/>
      <c r="MON1219" s="9"/>
      <c r="MOO1219" s="9"/>
      <c r="MOP1219" s="9"/>
      <c r="MOQ1219" s="9"/>
      <c r="MOR1219" s="9"/>
      <c r="MOS1219" s="9"/>
      <c r="MOT1219" s="9"/>
      <c r="MOU1219" s="9"/>
      <c r="MOV1219" s="9"/>
      <c r="MOW1219" s="9"/>
      <c r="MOX1219" s="9"/>
      <c r="MOY1219" s="9"/>
      <c r="MOZ1219" s="9"/>
      <c r="MPA1219" s="9"/>
      <c r="MPB1219" s="9"/>
      <c r="MPC1219" s="9"/>
      <c r="MPD1219" s="9"/>
      <c r="MPE1219" s="9"/>
      <c r="MPF1219" s="9"/>
      <c r="MPG1219" s="9"/>
      <c r="MPH1219" s="9"/>
      <c r="MPI1219" s="9"/>
      <c r="MPJ1219" s="9"/>
      <c r="MPK1219" s="9"/>
      <c r="MPL1219" s="9"/>
      <c r="MPM1219" s="9"/>
      <c r="MPN1219" s="9"/>
      <c r="MPO1219" s="9"/>
      <c r="MPP1219" s="9"/>
      <c r="MPQ1219" s="9"/>
      <c r="MPR1219" s="9"/>
      <c r="MPS1219" s="9"/>
      <c r="MPT1219" s="9"/>
      <c r="MPU1219" s="9"/>
      <c r="MPV1219" s="9"/>
      <c r="MPW1219" s="9"/>
      <c r="MPX1219" s="9"/>
      <c r="MPY1219" s="9"/>
      <c r="MPZ1219" s="9"/>
      <c r="MQA1219" s="9"/>
      <c r="MQB1219" s="9"/>
      <c r="MQC1219" s="9"/>
      <c r="MQD1219" s="9"/>
      <c r="MQE1219" s="9"/>
      <c r="MQF1219" s="9"/>
      <c r="MQG1219" s="9"/>
      <c r="MQH1219" s="9"/>
      <c r="MQI1219" s="9"/>
      <c r="MQJ1219" s="9"/>
      <c r="MQK1219" s="9"/>
      <c r="MQL1219" s="9"/>
      <c r="MQM1219" s="9"/>
      <c r="MQN1219" s="9"/>
      <c r="MQO1219" s="9"/>
      <c r="MQP1219" s="9"/>
      <c r="MQQ1219" s="9"/>
      <c r="MQR1219" s="9"/>
      <c r="MQS1219" s="9"/>
      <c r="MQT1219" s="9"/>
      <c r="MQU1219" s="9"/>
      <c r="MQV1219" s="9"/>
      <c r="MQW1219" s="9"/>
      <c r="MQX1219" s="9"/>
      <c r="MQY1219" s="9"/>
      <c r="MQZ1219" s="9"/>
      <c r="MRA1219" s="9"/>
      <c r="MRB1219" s="9"/>
      <c r="MRC1219" s="9"/>
      <c r="MRD1219" s="9"/>
      <c r="MRE1219" s="9"/>
      <c r="MRF1219" s="9"/>
      <c r="MRG1219" s="9"/>
      <c r="MRH1219" s="9"/>
      <c r="MRI1219" s="9"/>
      <c r="MRJ1219" s="9"/>
      <c r="MRK1219" s="9"/>
      <c r="MRL1219" s="9"/>
      <c r="MRM1219" s="9"/>
      <c r="MRN1219" s="9"/>
      <c r="MRO1219" s="9"/>
      <c r="MRP1219" s="9"/>
      <c r="MRQ1219" s="9"/>
      <c r="MRR1219" s="9"/>
      <c r="MRS1219" s="9"/>
      <c r="MRT1219" s="9"/>
      <c r="MRU1219" s="9"/>
      <c r="MRV1219" s="9"/>
      <c r="MRW1219" s="9"/>
      <c r="MRX1219" s="9"/>
      <c r="MRY1219" s="9"/>
      <c r="MRZ1219" s="9"/>
      <c r="MSA1219" s="9"/>
      <c r="MSB1219" s="9"/>
      <c r="MSC1219" s="9"/>
      <c r="MSD1219" s="9"/>
      <c r="MSE1219" s="9"/>
      <c r="MSF1219" s="9"/>
      <c r="MSG1219" s="9"/>
      <c r="MSH1219" s="9"/>
      <c r="MSI1219" s="9"/>
      <c r="MSJ1219" s="9"/>
      <c r="MSK1219" s="9"/>
      <c r="MSL1219" s="9"/>
      <c r="MSM1219" s="9"/>
      <c r="MSN1219" s="9"/>
      <c r="MSO1219" s="9"/>
      <c r="MSP1219" s="9"/>
      <c r="MSQ1219" s="9"/>
      <c r="MSR1219" s="9"/>
      <c r="MSS1219" s="9"/>
      <c r="MST1219" s="9"/>
      <c r="MSU1219" s="9"/>
      <c r="MSV1219" s="9"/>
      <c r="MSW1219" s="9"/>
      <c r="MSX1219" s="9"/>
      <c r="MSY1219" s="9"/>
      <c r="MSZ1219" s="9"/>
      <c r="MTA1219" s="9"/>
      <c r="MTB1219" s="9"/>
      <c r="MTC1219" s="9"/>
      <c r="MTD1219" s="9"/>
      <c r="MTE1219" s="9"/>
      <c r="MTF1219" s="9"/>
      <c r="MTG1219" s="9"/>
      <c r="MTH1219" s="9"/>
      <c r="MTI1219" s="9"/>
      <c r="MTJ1219" s="9"/>
      <c r="MTK1219" s="9"/>
      <c r="MTL1219" s="9"/>
      <c r="MTM1219" s="9"/>
      <c r="MTN1219" s="9"/>
      <c r="MTO1219" s="9"/>
      <c r="MTP1219" s="9"/>
      <c r="MTQ1219" s="9"/>
      <c r="MTR1219" s="9"/>
      <c r="MTS1219" s="9"/>
      <c r="MTT1219" s="9"/>
      <c r="MTU1219" s="9"/>
      <c r="MTV1219" s="9"/>
      <c r="MTW1219" s="9"/>
      <c r="MTX1219" s="9"/>
      <c r="MTY1219" s="9"/>
      <c r="MTZ1219" s="9"/>
      <c r="MUA1219" s="9"/>
      <c r="MUB1219" s="9"/>
      <c r="MUC1219" s="9"/>
      <c r="MUD1219" s="9"/>
      <c r="MUE1219" s="9"/>
      <c r="MUF1219" s="9"/>
      <c r="MUG1219" s="9"/>
      <c r="MUH1219" s="9"/>
      <c r="MUI1219" s="9"/>
      <c r="MUJ1219" s="9"/>
      <c r="MUK1219" s="9"/>
      <c r="MUL1219" s="9"/>
      <c r="MUM1219" s="9"/>
      <c r="MUN1219" s="9"/>
      <c r="MUO1219" s="9"/>
      <c r="MUP1219" s="9"/>
      <c r="MUQ1219" s="9"/>
      <c r="MUR1219" s="9"/>
      <c r="MUS1219" s="9"/>
      <c r="MUT1219" s="9"/>
      <c r="MUU1219" s="9"/>
      <c r="MUV1219" s="9"/>
      <c r="MUW1219" s="9"/>
      <c r="MUX1219" s="9"/>
      <c r="MUY1219" s="9"/>
      <c r="MUZ1219" s="9"/>
      <c r="MVA1219" s="9"/>
      <c r="MVB1219" s="9"/>
      <c r="MVC1219" s="9"/>
      <c r="MVD1219" s="9"/>
      <c r="MVE1219" s="9"/>
      <c r="MVF1219" s="9"/>
      <c r="MVG1219" s="9"/>
      <c r="MVH1219" s="9"/>
      <c r="MVI1219" s="9"/>
      <c r="MVJ1219" s="9"/>
      <c r="MVK1219" s="9"/>
      <c r="MVL1219" s="9"/>
      <c r="MVM1219" s="9"/>
      <c r="MVN1219" s="9"/>
      <c r="MVO1219" s="9"/>
      <c r="MVP1219" s="9"/>
      <c r="MVQ1219" s="9"/>
      <c r="MVR1219" s="9"/>
      <c r="MVS1219" s="9"/>
      <c r="MVT1219" s="9"/>
      <c r="MVU1219" s="9"/>
      <c r="MVV1219" s="9"/>
      <c r="MVW1219" s="9"/>
      <c r="MVX1219" s="9"/>
      <c r="MVY1219" s="9"/>
      <c r="MVZ1219" s="9"/>
      <c r="MWA1219" s="9"/>
      <c r="MWB1219" s="9"/>
      <c r="MWC1219" s="9"/>
      <c r="MWD1219" s="9"/>
      <c r="MWE1219" s="9"/>
      <c r="MWF1219" s="9"/>
      <c r="MWG1219" s="9"/>
      <c r="MWH1219" s="9"/>
      <c r="MWI1219" s="9"/>
      <c r="MWJ1219" s="9"/>
      <c r="MWK1219" s="9"/>
      <c r="MWL1219" s="9"/>
      <c r="MWM1219" s="9"/>
      <c r="MWN1219" s="9"/>
      <c r="MWO1219" s="9"/>
      <c r="MWP1219" s="9"/>
      <c r="MWQ1219" s="9"/>
      <c r="MWR1219" s="9"/>
      <c r="MWS1219" s="9"/>
      <c r="MWT1219" s="9"/>
      <c r="MWU1219" s="9"/>
      <c r="MWV1219" s="9"/>
      <c r="MWW1219" s="9"/>
      <c r="MWX1219" s="9"/>
      <c r="MWY1219" s="9"/>
      <c r="MWZ1219" s="9"/>
      <c r="MXA1219" s="9"/>
      <c r="MXB1219" s="9"/>
      <c r="MXC1219" s="9"/>
      <c r="MXD1219" s="9"/>
      <c r="MXE1219" s="9"/>
      <c r="MXF1219" s="9"/>
      <c r="MXG1219" s="9"/>
      <c r="MXH1219" s="9"/>
      <c r="MXI1219" s="9"/>
      <c r="MXJ1219" s="9"/>
      <c r="MXK1219" s="9"/>
      <c r="MXL1219" s="9"/>
      <c r="MXM1219" s="9"/>
      <c r="MXN1219" s="9"/>
      <c r="MXO1219" s="9"/>
      <c r="MXP1219" s="9"/>
      <c r="MXQ1219" s="9"/>
      <c r="MXR1219" s="9"/>
      <c r="MXS1219" s="9"/>
      <c r="MXT1219" s="9"/>
      <c r="MXU1219" s="9"/>
      <c r="MXV1219" s="9"/>
      <c r="MXW1219" s="9"/>
      <c r="MXX1219" s="9"/>
      <c r="MXY1219" s="9"/>
      <c r="MXZ1219" s="9"/>
      <c r="MYA1219" s="9"/>
      <c r="MYB1219" s="9"/>
      <c r="MYC1219" s="9"/>
      <c r="MYD1219" s="9"/>
      <c r="MYE1219" s="9"/>
      <c r="MYF1219" s="9"/>
      <c r="MYG1219" s="9"/>
      <c r="MYH1219" s="9"/>
      <c r="MYI1219" s="9"/>
      <c r="MYJ1219" s="9"/>
      <c r="MYK1219" s="9"/>
      <c r="MYL1219" s="9"/>
      <c r="MYM1219" s="9"/>
      <c r="MYN1219" s="9"/>
      <c r="MYO1219" s="9"/>
      <c r="MYP1219" s="9"/>
      <c r="MYQ1219" s="9"/>
      <c r="MYR1219" s="9"/>
      <c r="MYS1219" s="9"/>
      <c r="MYT1219" s="9"/>
      <c r="MYU1219" s="9"/>
      <c r="MYV1219" s="9"/>
      <c r="MYW1219" s="9"/>
      <c r="MYX1219" s="9"/>
      <c r="MYY1219" s="9"/>
      <c r="MYZ1219" s="9"/>
      <c r="MZA1219" s="9"/>
      <c r="MZB1219" s="9"/>
      <c r="MZC1219" s="9"/>
      <c r="MZD1219" s="9"/>
      <c r="MZE1219" s="9"/>
      <c r="MZF1219" s="9"/>
      <c r="MZG1219" s="9"/>
      <c r="MZH1219" s="9"/>
      <c r="MZI1219" s="9"/>
      <c r="MZJ1219" s="9"/>
      <c r="MZK1219" s="9"/>
      <c r="MZL1219" s="9"/>
      <c r="MZM1219" s="9"/>
      <c r="MZN1219" s="9"/>
      <c r="MZO1219" s="9"/>
      <c r="MZP1219" s="9"/>
      <c r="MZQ1219" s="9"/>
      <c r="MZR1219" s="9"/>
      <c r="MZS1219" s="9"/>
      <c r="MZT1219" s="9"/>
      <c r="MZU1219" s="9"/>
      <c r="MZV1219" s="9"/>
      <c r="MZW1219" s="9"/>
      <c r="MZX1219" s="9"/>
      <c r="MZY1219" s="9"/>
      <c r="MZZ1219" s="9"/>
      <c r="NAA1219" s="9"/>
      <c r="NAB1219" s="9"/>
      <c r="NAC1219" s="9"/>
      <c r="NAD1219" s="9"/>
      <c r="NAE1219" s="9"/>
      <c r="NAF1219" s="9"/>
      <c r="NAG1219" s="9"/>
      <c r="NAH1219" s="9"/>
      <c r="NAI1219" s="9"/>
      <c r="NAJ1219" s="9"/>
      <c r="NAK1219" s="9"/>
      <c r="NAL1219" s="9"/>
      <c r="NAM1219" s="9"/>
      <c r="NAN1219" s="9"/>
      <c r="NAO1219" s="9"/>
      <c r="NAP1219" s="9"/>
      <c r="NAQ1219" s="9"/>
      <c r="NAR1219" s="9"/>
      <c r="NAS1219" s="9"/>
      <c r="NAT1219" s="9"/>
      <c r="NAU1219" s="9"/>
      <c r="NAV1219" s="9"/>
      <c r="NAW1219" s="9"/>
      <c r="NAX1219" s="9"/>
      <c r="NAY1219" s="9"/>
      <c r="NAZ1219" s="9"/>
      <c r="NBA1219" s="9"/>
      <c r="NBB1219" s="9"/>
      <c r="NBC1219" s="9"/>
      <c r="NBD1219" s="9"/>
      <c r="NBE1219" s="9"/>
      <c r="NBF1219" s="9"/>
      <c r="NBG1219" s="9"/>
      <c r="NBH1219" s="9"/>
      <c r="NBI1219" s="9"/>
      <c r="NBJ1219" s="9"/>
      <c r="NBK1219" s="9"/>
      <c r="NBL1219" s="9"/>
      <c r="NBM1219" s="9"/>
      <c r="NBN1219" s="9"/>
      <c r="NBO1219" s="9"/>
      <c r="NBP1219" s="9"/>
      <c r="NBQ1219" s="9"/>
      <c r="NBR1219" s="9"/>
      <c r="NBS1219" s="9"/>
      <c r="NBT1219" s="9"/>
      <c r="NBU1219" s="9"/>
      <c r="NBV1219" s="9"/>
      <c r="NBW1219" s="9"/>
      <c r="NBX1219" s="9"/>
      <c r="NBY1219" s="9"/>
      <c r="NBZ1219" s="9"/>
      <c r="NCA1219" s="9"/>
      <c r="NCB1219" s="9"/>
      <c r="NCC1219" s="9"/>
      <c r="NCD1219" s="9"/>
      <c r="NCE1219" s="9"/>
      <c r="NCF1219" s="9"/>
      <c r="NCG1219" s="9"/>
      <c r="NCH1219" s="9"/>
      <c r="NCI1219" s="9"/>
      <c r="NCJ1219" s="9"/>
      <c r="NCK1219" s="9"/>
      <c r="NCL1219" s="9"/>
      <c r="NCM1219" s="9"/>
      <c r="NCN1219" s="9"/>
      <c r="NCO1219" s="9"/>
      <c r="NCP1219" s="9"/>
      <c r="NCQ1219" s="9"/>
      <c r="NCR1219" s="9"/>
      <c r="NCS1219" s="9"/>
      <c r="NCT1219" s="9"/>
      <c r="NCU1219" s="9"/>
      <c r="NCV1219" s="9"/>
      <c r="NCW1219" s="9"/>
      <c r="NCX1219" s="9"/>
      <c r="NCY1219" s="9"/>
      <c r="NCZ1219" s="9"/>
      <c r="NDA1219" s="9"/>
      <c r="NDB1219" s="9"/>
      <c r="NDC1219" s="9"/>
      <c r="NDD1219" s="9"/>
      <c r="NDE1219" s="9"/>
      <c r="NDF1219" s="9"/>
      <c r="NDG1219" s="9"/>
      <c r="NDH1219" s="9"/>
      <c r="NDI1219" s="9"/>
      <c r="NDJ1219" s="9"/>
      <c r="NDK1219" s="9"/>
      <c r="NDL1219" s="9"/>
      <c r="NDM1219" s="9"/>
      <c r="NDN1219" s="9"/>
      <c r="NDO1219" s="9"/>
      <c r="NDP1219" s="9"/>
      <c r="NDQ1219" s="9"/>
      <c r="NDR1219" s="9"/>
      <c r="NDS1219" s="9"/>
      <c r="NDT1219" s="9"/>
      <c r="NDU1219" s="9"/>
      <c r="NDV1219" s="9"/>
      <c r="NDW1219" s="9"/>
      <c r="NDX1219" s="9"/>
      <c r="NDY1219" s="9"/>
      <c r="NDZ1219" s="9"/>
      <c r="NEA1219" s="9"/>
      <c r="NEB1219" s="9"/>
      <c r="NEC1219" s="9"/>
      <c r="NED1219" s="9"/>
      <c r="NEE1219" s="9"/>
      <c r="NEF1219" s="9"/>
      <c r="NEG1219" s="9"/>
      <c r="NEH1219" s="9"/>
      <c r="NEI1219" s="9"/>
      <c r="NEJ1219" s="9"/>
      <c r="NEK1219" s="9"/>
      <c r="NEL1219" s="9"/>
      <c r="NEM1219" s="9"/>
      <c r="NEN1219" s="9"/>
      <c r="NEO1219" s="9"/>
      <c r="NEP1219" s="9"/>
      <c r="NEQ1219" s="9"/>
      <c r="NER1219" s="9"/>
      <c r="NES1219" s="9"/>
      <c r="NET1219" s="9"/>
      <c r="NEU1219" s="9"/>
      <c r="NEV1219" s="9"/>
      <c r="NEW1219" s="9"/>
      <c r="NEX1219" s="9"/>
      <c r="NEY1219" s="9"/>
      <c r="NEZ1219" s="9"/>
      <c r="NFA1219" s="9"/>
      <c r="NFB1219" s="9"/>
      <c r="NFC1219" s="9"/>
      <c r="NFD1219" s="9"/>
      <c r="NFE1219" s="9"/>
      <c r="NFF1219" s="9"/>
      <c r="NFG1219" s="9"/>
      <c r="NFH1219" s="9"/>
      <c r="NFI1219" s="9"/>
      <c r="NFJ1219" s="9"/>
      <c r="NFK1219" s="9"/>
      <c r="NFL1219" s="9"/>
      <c r="NFM1219" s="9"/>
      <c r="NFN1219" s="9"/>
      <c r="NFO1219" s="9"/>
      <c r="NFP1219" s="9"/>
      <c r="NFQ1219" s="9"/>
      <c r="NFR1219" s="9"/>
      <c r="NFS1219" s="9"/>
      <c r="NFT1219" s="9"/>
      <c r="NFU1219" s="9"/>
      <c r="NFV1219" s="9"/>
      <c r="NFW1219" s="9"/>
      <c r="NFX1219" s="9"/>
      <c r="NFY1219" s="9"/>
      <c r="NFZ1219" s="9"/>
      <c r="NGA1219" s="9"/>
      <c r="NGB1219" s="9"/>
      <c r="NGC1219" s="9"/>
      <c r="NGD1219" s="9"/>
      <c r="NGE1219" s="9"/>
      <c r="NGF1219" s="9"/>
      <c r="NGG1219" s="9"/>
      <c r="NGH1219" s="9"/>
      <c r="NGI1219" s="9"/>
      <c r="NGJ1219" s="9"/>
      <c r="NGK1219" s="9"/>
      <c r="NGL1219" s="9"/>
      <c r="NGM1219" s="9"/>
      <c r="NGN1219" s="9"/>
      <c r="NGO1219" s="9"/>
      <c r="NGP1219" s="9"/>
      <c r="NGQ1219" s="9"/>
      <c r="NGR1219" s="9"/>
      <c r="NGS1219" s="9"/>
      <c r="NGT1219" s="9"/>
      <c r="NGU1219" s="9"/>
      <c r="NGV1219" s="9"/>
      <c r="NGW1219" s="9"/>
      <c r="NGX1219" s="9"/>
      <c r="NGY1219" s="9"/>
      <c r="NGZ1219" s="9"/>
      <c r="NHA1219" s="9"/>
      <c r="NHB1219" s="9"/>
      <c r="NHC1219" s="9"/>
      <c r="NHD1219" s="9"/>
      <c r="NHE1219" s="9"/>
      <c r="NHF1219" s="9"/>
      <c r="NHG1219" s="9"/>
      <c r="NHH1219" s="9"/>
      <c r="NHI1219" s="9"/>
      <c r="NHJ1219" s="9"/>
      <c r="NHK1219" s="9"/>
      <c r="NHL1219" s="9"/>
      <c r="NHM1219" s="9"/>
      <c r="NHN1219" s="9"/>
      <c r="NHO1219" s="9"/>
      <c r="NHP1219" s="9"/>
      <c r="NHQ1219" s="9"/>
      <c r="NHR1219" s="9"/>
      <c r="NHS1219" s="9"/>
      <c r="NHT1219" s="9"/>
      <c r="NHU1219" s="9"/>
      <c r="NHV1219" s="9"/>
      <c r="NHW1219" s="9"/>
      <c r="NHX1219" s="9"/>
      <c r="NHY1219" s="9"/>
      <c r="NHZ1219" s="9"/>
      <c r="NIA1219" s="9"/>
      <c r="NIB1219" s="9"/>
      <c r="NIC1219" s="9"/>
      <c r="NID1219" s="9"/>
      <c r="NIE1219" s="9"/>
      <c r="NIF1219" s="9"/>
      <c r="NIG1219" s="9"/>
      <c r="NIH1219" s="9"/>
      <c r="NII1219" s="9"/>
      <c r="NIJ1219" s="9"/>
      <c r="NIK1219" s="9"/>
      <c r="NIL1219" s="9"/>
      <c r="NIM1219" s="9"/>
      <c r="NIN1219" s="9"/>
      <c r="NIO1219" s="9"/>
      <c r="NIP1219" s="9"/>
      <c r="NIQ1219" s="9"/>
      <c r="NIR1219" s="9"/>
      <c r="NIS1219" s="9"/>
      <c r="NIT1219" s="9"/>
      <c r="NIU1219" s="9"/>
      <c r="NIV1219" s="9"/>
      <c r="NIW1219" s="9"/>
      <c r="NIX1219" s="9"/>
      <c r="NIY1219" s="9"/>
      <c r="NIZ1219" s="9"/>
      <c r="NJA1219" s="9"/>
      <c r="NJB1219" s="9"/>
      <c r="NJC1219" s="9"/>
      <c r="NJD1219" s="9"/>
      <c r="NJE1219" s="9"/>
      <c r="NJF1219" s="9"/>
      <c r="NJG1219" s="9"/>
      <c r="NJH1219" s="9"/>
      <c r="NJI1219" s="9"/>
      <c r="NJJ1219" s="9"/>
      <c r="NJK1219" s="9"/>
      <c r="NJL1219" s="9"/>
      <c r="NJM1219" s="9"/>
      <c r="NJN1219" s="9"/>
      <c r="NJO1219" s="9"/>
      <c r="NJP1219" s="9"/>
      <c r="NJQ1219" s="9"/>
      <c r="NJR1219" s="9"/>
      <c r="NJS1219" s="9"/>
      <c r="NJT1219" s="9"/>
      <c r="NJU1219" s="9"/>
      <c r="NJV1219" s="9"/>
      <c r="NJW1219" s="9"/>
      <c r="NJX1219" s="9"/>
      <c r="NJY1219" s="9"/>
      <c r="NJZ1219" s="9"/>
      <c r="NKA1219" s="9"/>
      <c r="NKB1219" s="9"/>
      <c r="NKC1219" s="9"/>
      <c r="NKD1219" s="9"/>
      <c r="NKE1219" s="9"/>
      <c r="NKF1219" s="9"/>
      <c r="NKG1219" s="9"/>
      <c r="NKH1219" s="9"/>
      <c r="NKI1219" s="9"/>
      <c r="NKJ1219" s="9"/>
      <c r="NKK1219" s="9"/>
      <c r="NKL1219" s="9"/>
      <c r="NKM1219" s="9"/>
      <c r="NKN1219" s="9"/>
      <c r="NKO1219" s="9"/>
      <c r="NKP1219" s="9"/>
      <c r="NKQ1219" s="9"/>
      <c r="NKR1219" s="9"/>
      <c r="NKS1219" s="9"/>
      <c r="NKT1219" s="9"/>
      <c r="NKU1219" s="9"/>
      <c r="NKV1219" s="9"/>
      <c r="NKW1219" s="9"/>
      <c r="NKX1219" s="9"/>
      <c r="NKY1219" s="9"/>
      <c r="NKZ1219" s="9"/>
      <c r="NLA1219" s="9"/>
      <c r="NLB1219" s="9"/>
      <c r="NLC1219" s="9"/>
      <c r="NLD1219" s="9"/>
      <c r="NLE1219" s="9"/>
      <c r="NLF1219" s="9"/>
      <c r="NLG1219" s="9"/>
      <c r="NLH1219" s="9"/>
      <c r="NLI1219" s="9"/>
      <c r="NLJ1219" s="9"/>
      <c r="NLK1219" s="9"/>
      <c r="NLL1219" s="9"/>
      <c r="NLM1219" s="9"/>
      <c r="NLN1219" s="9"/>
      <c r="NLO1219" s="9"/>
      <c r="NLP1219" s="9"/>
      <c r="NLQ1219" s="9"/>
      <c r="NLR1219" s="9"/>
      <c r="NLS1219" s="9"/>
      <c r="NLT1219" s="9"/>
      <c r="NLU1219" s="9"/>
      <c r="NLV1219" s="9"/>
      <c r="NLW1219" s="9"/>
      <c r="NLX1219" s="9"/>
      <c r="NLY1219" s="9"/>
      <c r="NLZ1219" s="9"/>
      <c r="NMA1219" s="9"/>
      <c r="NMB1219" s="9"/>
      <c r="NMC1219" s="9"/>
      <c r="NMD1219" s="9"/>
      <c r="NME1219" s="9"/>
      <c r="NMF1219" s="9"/>
      <c r="NMG1219" s="9"/>
      <c r="NMH1219" s="9"/>
      <c r="NMI1219" s="9"/>
      <c r="NMJ1219" s="9"/>
      <c r="NMK1219" s="9"/>
      <c r="NML1219" s="9"/>
      <c r="NMM1219" s="9"/>
      <c r="NMN1219" s="9"/>
      <c r="NMO1219" s="9"/>
      <c r="NMP1219" s="9"/>
      <c r="NMQ1219" s="9"/>
      <c r="NMR1219" s="9"/>
      <c r="NMS1219" s="9"/>
      <c r="NMT1219" s="9"/>
      <c r="NMU1219" s="9"/>
      <c r="NMV1219" s="9"/>
      <c r="NMW1219" s="9"/>
      <c r="NMX1219" s="9"/>
      <c r="NMY1219" s="9"/>
      <c r="NMZ1219" s="9"/>
      <c r="NNA1219" s="9"/>
      <c r="NNB1219" s="9"/>
      <c r="NNC1219" s="9"/>
      <c r="NND1219" s="9"/>
      <c r="NNE1219" s="9"/>
      <c r="NNF1219" s="9"/>
      <c r="NNG1219" s="9"/>
      <c r="NNH1219" s="9"/>
      <c r="NNI1219" s="9"/>
      <c r="NNJ1219" s="9"/>
      <c r="NNK1219" s="9"/>
      <c r="NNL1219" s="9"/>
      <c r="NNM1219" s="9"/>
      <c r="NNN1219" s="9"/>
      <c r="NNO1219" s="9"/>
      <c r="NNP1219" s="9"/>
      <c r="NNQ1219" s="9"/>
      <c r="NNR1219" s="9"/>
      <c r="NNS1219" s="9"/>
      <c r="NNT1219" s="9"/>
      <c r="NNU1219" s="9"/>
      <c r="NNV1219" s="9"/>
      <c r="NNW1219" s="9"/>
      <c r="NNX1219" s="9"/>
      <c r="NNY1219" s="9"/>
      <c r="NNZ1219" s="9"/>
      <c r="NOA1219" s="9"/>
      <c r="NOB1219" s="9"/>
      <c r="NOC1219" s="9"/>
      <c r="NOD1219" s="9"/>
      <c r="NOE1219" s="9"/>
      <c r="NOF1219" s="9"/>
      <c r="NOG1219" s="9"/>
      <c r="NOH1219" s="9"/>
      <c r="NOI1219" s="9"/>
      <c r="NOJ1219" s="9"/>
      <c r="NOK1219" s="9"/>
      <c r="NOL1219" s="9"/>
      <c r="NOM1219" s="9"/>
      <c r="NON1219" s="9"/>
      <c r="NOO1219" s="9"/>
      <c r="NOP1219" s="9"/>
      <c r="NOQ1219" s="9"/>
      <c r="NOR1219" s="9"/>
      <c r="NOS1219" s="9"/>
      <c r="NOT1219" s="9"/>
      <c r="NOU1219" s="9"/>
      <c r="NOV1219" s="9"/>
      <c r="NOW1219" s="9"/>
      <c r="NOX1219" s="9"/>
      <c r="NOY1219" s="9"/>
      <c r="NOZ1219" s="9"/>
      <c r="NPA1219" s="9"/>
      <c r="NPB1219" s="9"/>
      <c r="NPC1219" s="9"/>
      <c r="NPD1219" s="9"/>
      <c r="NPE1219" s="9"/>
      <c r="NPF1219" s="9"/>
      <c r="NPG1219" s="9"/>
      <c r="NPH1219" s="9"/>
      <c r="NPI1219" s="9"/>
      <c r="NPJ1219" s="9"/>
      <c r="NPK1219" s="9"/>
      <c r="NPL1219" s="9"/>
      <c r="NPM1219" s="9"/>
      <c r="NPN1219" s="9"/>
      <c r="NPO1219" s="9"/>
      <c r="NPP1219" s="9"/>
      <c r="NPQ1219" s="9"/>
      <c r="NPR1219" s="9"/>
      <c r="NPS1219" s="9"/>
      <c r="NPT1219" s="9"/>
      <c r="NPU1219" s="9"/>
      <c r="NPV1219" s="9"/>
      <c r="NPW1219" s="9"/>
      <c r="NPX1219" s="9"/>
      <c r="NPY1219" s="9"/>
      <c r="NPZ1219" s="9"/>
      <c r="NQA1219" s="9"/>
      <c r="NQB1219" s="9"/>
      <c r="NQC1219" s="9"/>
      <c r="NQD1219" s="9"/>
      <c r="NQE1219" s="9"/>
      <c r="NQF1219" s="9"/>
      <c r="NQG1219" s="9"/>
      <c r="NQH1219" s="9"/>
      <c r="NQI1219" s="9"/>
      <c r="NQJ1219" s="9"/>
      <c r="NQK1219" s="9"/>
      <c r="NQL1219" s="9"/>
      <c r="NQM1219" s="9"/>
      <c r="NQN1219" s="9"/>
      <c r="NQO1219" s="9"/>
      <c r="NQP1219" s="9"/>
      <c r="NQQ1219" s="9"/>
      <c r="NQR1219" s="9"/>
      <c r="NQS1219" s="9"/>
      <c r="NQT1219" s="9"/>
      <c r="NQU1219" s="9"/>
      <c r="NQV1219" s="9"/>
      <c r="NQW1219" s="9"/>
      <c r="NQX1219" s="9"/>
      <c r="NQY1219" s="9"/>
      <c r="NQZ1219" s="9"/>
      <c r="NRA1219" s="9"/>
      <c r="NRB1219" s="9"/>
      <c r="NRC1219" s="9"/>
      <c r="NRD1219" s="9"/>
      <c r="NRE1219" s="9"/>
      <c r="NRF1219" s="9"/>
      <c r="NRG1219" s="9"/>
      <c r="NRH1219" s="9"/>
      <c r="NRI1219" s="9"/>
      <c r="NRJ1219" s="9"/>
      <c r="NRK1219" s="9"/>
      <c r="NRL1219" s="9"/>
      <c r="NRM1219" s="9"/>
      <c r="NRN1219" s="9"/>
      <c r="NRO1219" s="9"/>
      <c r="NRP1219" s="9"/>
      <c r="NRQ1219" s="9"/>
      <c r="NRR1219" s="9"/>
      <c r="NRS1219" s="9"/>
      <c r="NRT1219" s="9"/>
      <c r="NRU1219" s="9"/>
      <c r="NRV1219" s="9"/>
      <c r="NRW1219" s="9"/>
      <c r="NRX1219" s="9"/>
      <c r="NRY1219" s="9"/>
      <c r="NRZ1219" s="9"/>
      <c r="NSA1219" s="9"/>
      <c r="NSB1219" s="9"/>
      <c r="NSC1219" s="9"/>
      <c r="NSD1219" s="9"/>
      <c r="NSE1219" s="9"/>
      <c r="NSF1219" s="9"/>
      <c r="NSG1219" s="9"/>
      <c r="NSH1219" s="9"/>
      <c r="NSI1219" s="9"/>
      <c r="NSJ1219" s="9"/>
      <c r="NSK1219" s="9"/>
      <c r="NSL1219" s="9"/>
      <c r="NSM1219" s="9"/>
      <c r="NSN1219" s="9"/>
      <c r="NSO1219" s="9"/>
      <c r="NSP1219" s="9"/>
      <c r="NSQ1219" s="9"/>
      <c r="NSR1219" s="9"/>
      <c r="NSS1219" s="9"/>
      <c r="NST1219" s="9"/>
      <c r="NSU1219" s="9"/>
      <c r="NSV1219" s="9"/>
      <c r="NSW1219" s="9"/>
      <c r="NSX1219" s="9"/>
      <c r="NSY1219" s="9"/>
      <c r="NSZ1219" s="9"/>
      <c r="NTA1219" s="9"/>
      <c r="NTB1219" s="9"/>
      <c r="NTC1219" s="9"/>
      <c r="NTD1219" s="9"/>
      <c r="NTE1219" s="9"/>
      <c r="NTF1219" s="9"/>
      <c r="NTG1219" s="9"/>
      <c r="NTH1219" s="9"/>
      <c r="NTI1219" s="9"/>
      <c r="NTJ1219" s="9"/>
      <c r="NTK1219" s="9"/>
      <c r="NTL1219" s="9"/>
      <c r="NTM1219" s="9"/>
      <c r="NTN1219" s="9"/>
      <c r="NTO1219" s="9"/>
      <c r="NTP1219" s="9"/>
      <c r="NTQ1219" s="9"/>
      <c r="NTR1219" s="9"/>
      <c r="NTS1219" s="9"/>
      <c r="NTT1219" s="9"/>
      <c r="NTU1219" s="9"/>
      <c r="NTV1219" s="9"/>
      <c r="NTW1219" s="9"/>
      <c r="NTX1219" s="9"/>
      <c r="NTY1219" s="9"/>
      <c r="NTZ1219" s="9"/>
      <c r="NUA1219" s="9"/>
      <c r="NUB1219" s="9"/>
      <c r="NUC1219" s="9"/>
      <c r="NUD1219" s="9"/>
      <c r="NUE1219" s="9"/>
      <c r="NUF1219" s="9"/>
      <c r="NUG1219" s="9"/>
      <c r="NUH1219" s="9"/>
      <c r="NUI1219" s="9"/>
      <c r="NUJ1219" s="9"/>
      <c r="NUK1219" s="9"/>
      <c r="NUL1219" s="9"/>
      <c r="NUM1219" s="9"/>
      <c r="NUN1219" s="9"/>
      <c r="NUO1219" s="9"/>
      <c r="NUP1219" s="9"/>
      <c r="NUQ1219" s="9"/>
      <c r="NUR1219" s="9"/>
      <c r="NUS1219" s="9"/>
      <c r="NUT1219" s="9"/>
      <c r="NUU1219" s="9"/>
      <c r="NUV1219" s="9"/>
      <c r="NUW1219" s="9"/>
      <c r="NUX1219" s="9"/>
      <c r="NUY1219" s="9"/>
      <c r="NUZ1219" s="9"/>
      <c r="NVA1219" s="9"/>
      <c r="NVB1219" s="9"/>
      <c r="NVC1219" s="9"/>
      <c r="NVD1219" s="9"/>
      <c r="NVE1219" s="9"/>
      <c r="NVF1219" s="9"/>
      <c r="NVG1219" s="9"/>
      <c r="NVH1219" s="9"/>
      <c r="NVI1219" s="9"/>
      <c r="NVJ1219" s="9"/>
      <c r="NVK1219" s="9"/>
      <c r="NVL1219" s="9"/>
      <c r="NVM1219" s="9"/>
      <c r="NVN1219" s="9"/>
      <c r="NVO1219" s="9"/>
      <c r="NVP1219" s="9"/>
      <c r="NVQ1219" s="9"/>
      <c r="NVR1219" s="9"/>
      <c r="NVS1219" s="9"/>
      <c r="NVT1219" s="9"/>
      <c r="NVU1219" s="9"/>
      <c r="NVV1219" s="9"/>
      <c r="NVW1219" s="9"/>
      <c r="NVX1219" s="9"/>
      <c r="NVY1219" s="9"/>
      <c r="NVZ1219" s="9"/>
      <c r="NWA1219" s="9"/>
      <c r="NWB1219" s="9"/>
      <c r="NWC1219" s="9"/>
      <c r="NWD1219" s="9"/>
      <c r="NWE1219" s="9"/>
      <c r="NWF1219" s="9"/>
      <c r="NWG1219" s="9"/>
      <c r="NWH1219" s="9"/>
      <c r="NWI1219" s="9"/>
      <c r="NWJ1219" s="9"/>
      <c r="NWK1219" s="9"/>
      <c r="NWL1219" s="9"/>
      <c r="NWM1219" s="9"/>
      <c r="NWN1219" s="9"/>
      <c r="NWO1219" s="9"/>
      <c r="NWP1219" s="9"/>
      <c r="NWQ1219" s="9"/>
      <c r="NWR1219" s="9"/>
      <c r="NWS1219" s="9"/>
      <c r="NWT1219" s="9"/>
      <c r="NWU1219" s="9"/>
      <c r="NWV1219" s="9"/>
      <c r="NWW1219" s="9"/>
      <c r="NWX1219" s="9"/>
      <c r="NWY1219" s="9"/>
      <c r="NWZ1219" s="9"/>
      <c r="NXA1219" s="9"/>
      <c r="NXB1219" s="9"/>
      <c r="NXC1219" s="9"/>
      <c r="NXD1219" s="9"/>
      <c r="NXE1219" s="9"/>
      <c r="NXF1219" s="9"/>
      <c r="NXG1219" s="9"/>
      <c r="NXH1219" s="9"/>
      <c r="NXI1219" s="9"/>
      <c r="NXJ1219" s="9"/>
      <c r="NXK1219" s="9"/>
      <c r="NXL1219" s="9"/>
      <c r="NXM1219" s="9"/>
      <c r="NXN1219" s="9"/>
      <c r="NXO1219" s="9"/>
      <c r="NXP1219" s="9"/>
      <c r="NXQ1219" s="9"/>
      <c r="NXR1219" s="9"/>
      <c r="NXS1219" s="9"/>
      <c r="NXT1219" s="9"/>
      <c r="NXU1219" s="9"/>
      <c r="NXV1219" s="9"/>
      <c r="NXW1219" s="9"/>
      <c r="NXX1219" s="9"/>
      <c r="NXY1219" s="9"/>
      <c r="NXZ1219" s="9"/>
      <c r="NYA1219" s="9"/>
      <c r="NYB1219" s="9"/>
      <c r="NYC1219" s="9"/>
      <c r="NYD1219" s="9"/>
      <c r="NYE1219" s="9"/>
      <c r="NYF1219" s="9"/>
      <c r="NYG1219" s="9"/>
      <c r="NYH1219" s="9"/>
      <c r="NYI1219" s="9"/>
      <c r="NYJ1219" s="9"/>
      <c r="NYK1219" s="9"/>
      <c r="NYL1219" s="9"/>
      <c r="NYM1219" s="9"/>
      <c r="NYN1219" s="9"/>
      <c r="NYO1219" s="9"/>
      <c r="NYP1219" s="9"/>
      <c r="NYQ1219" s="9"/>
      <c r="NYR1219" s="9"/>
      <c r="NYS1219" s="9"/>
      <c r="NYT1219" s="9"/>
      <c r="NYU1219" s="9"/>
      <c r="NYV1219" s="9"/>
      <c r="NYW1219" s="9"/>
      <c r="NYX1219" s="9"/>
      <c r="NYY1219" s="9"/>
      <c r="NYZ1219" s="9"/>
      <c r="NZA1219" s="9"/>
      <c r="NZB1219" s="9"/>
      <c r="NZC1219" s="9"/>
      <c r="NZD1219" s="9"/>
      <c r="NZE1219" s="9"/>
      <c r="NZF1219" s="9"/>
      <c r="NZG1219" s="9"/>
      <c r="NZH1219" s="9"/>
      <c r="NZI1219" s="9"/>
      <c r="NZJ1219" s="9"/>
      <c r="NZK1219" s="9"/>
      <c r="NZL1219" s="9"/>
      <c r="NZM1219" s="9"/>
      <c r="NZN1219" s="9"/>
      <c r="NZO1219" s="9"/>
      <c r="NZP1219" s="9"/>
      <c r="NZQ1219" s="9"/>
      <c r="NZR1219" s="9"/>
      <c r="NZS1219" s="9"/>
      <c r="NZT1219" s="9"/>
      <c r="NZU1219" s="9"/>
      <c r="NZV1219" s="9"/>
      <c r="NZW1219" s="9"/>
      <c r="NZX1219" s="9"/>
      <c r="NZY1219" s="9"/>
      <c r="NZZ1219" s="9"/>
      <c r="OAA1219" s="9"/>
      <c r="OAB1219" s="9"/>
      <c r="OAC1219" s="9"/>
      <c r="OAD1219" s="9"/>
      <c r="OAE1219" s="9"/>
      <c r="OAF1219" s="9"/>
      <c r="OAG1219" s="9"/>
      <c r="OAH1219" s="9"/>
      <c r="OAI1219" s="9"/>
      <c r="OAJ1219" s="9"/>
      <c r="OAK1219" s="9"/>
      <c r="OAL1219" s="9"/>
      <c r="OAM1219" s="9"/>
      <c r="OAN1219" s="9"/>
      <c r="OAO1219" s="9"/>
      <c r="OAP1219" s="9"/>
      <c r="OAQ1219" s="9"/>
      <c r="OAR1219" s="9"/>
      <c r="OAS1219" s="9"/>
      <c r="OAT1219" s="9"/>
      <c r="OAU1219" s="9"/>
      <c r="OAV1219" s="9"/>
      <c r="OAW1219" s="9"/>
      <c r="OAX1219" s="9"/>
      <c r="OAY1219" s="9"/>
      <c r="OAZ1219" s="9"/>
      <c r="OBA1219" s="9"/>
      <c r="OBB1219" s="9"/>
      <c r="OBC1219" s="9"/>
      <c r="OBD1219" s="9"/>
      <c r="OBE1219" s="9"/>
      <c r="OBF1219" s="9"/>
      <c r="OBG1219" s="9"/>
      <c r="OBH1219" s="9"/>
      <c r="OBI1219" s="9"/>
      <c r="OBJ1219" s="9"/>
      <c r="OBK1219" s="9"/>
      <c r="OBL1219" s="9"/>
      <c r="OBM1219" s="9"/>
      <c r="OBN1219" s="9"/>
      <c r="OBO1219" s="9"/>
      <c r="OBP1219" s="9"/>
      <c r="OBQ1219" s="9"/>
      <c r="OBR1219" s="9"/>
      <c r="OBS1219" s="9"/>
      <c r="OBT1219" s="9"/>
      <c r="OBU1219" s="9"/>
      <c r="OBV1219" s="9"/>
      <c r="OBW1219" s="9"/>
      <c r="OBX1219" s="9"/>
      <c r="OBY1219" s="9"/>
      <c r="OBZ1219" s="9"/>
      <c r="OCA1219" s="9"/>
      <c r="OCB1219" s="9"/>
      <c r="OCC1219" s="9"/>
      <c r="OCD1219" s="9"/>
      <c r="OCE1219" s="9"/>
      <c r="OCF1219" s="9"/>
      <c r="OCG1219" s="9"/>
      <c r="OCH1219" s="9"/>
      <c r="OCI1219" s="9"/>
      <c r="OCJ1219" s="9"/>
      <c r="OCK1219" s="9"/>
      <c r="OCL1219" s="9"/>
      <c r="OCM1219" s="9"/>
      <c r="OCN1219" s="9"/>
      <c r="OCO1219" s="9"/>
      <c r="OCP1219" s="9"/>
      <c r="OCQ1219" s="9"/>
      <c r="OCR1219" s="9"/>
      <c r="OCS1219" s="9"/>
      <c r="OCT1219" s="9"/>
      <c r="OCU1219" s="9"/>
      <c r="OCV1219" s="9"/>
      <c r="OCW1219" s="9"/>
      <c r="OCX1219" s="9"/>
      <c r="OCY1219" s="9"/>
      <c r="OCZ1219" s="9"/>
      <c r="ODA1219" s="9"/>
      <c r="ODB1219" s="9"/>
      <c r="ODC1219" s="9"/>
      <c r="ODD1219" s="9"/>
      <c r="ODE1219" s="9"/>
      <c r="ODF1219" s="9"/>
      <c r="ODG1219" s="9"/>
      <c r="ODH1219" s="9"/>
      <c r="ODI1219" s="9"/>
      <c r="ODJ1219" s="9"/>
      <c r="ODK1219" s="9"/>
      <c r="ODL1219" s="9"/>
      <c r="ODM1219" s="9"/>
      <c r="ODN1219" s="9"/>
      <c r="ODO1219" s="9"/>
      <c r="ODP1219" s="9"/>
      <c r="ODQ1219" s="9"/>
      <c r="ODR1219" s="9"/>
      <c r="ODS1219" s="9"/>
      <c r="ODT1219" s="9"/>
      <c r="ODU1219" s="9"/>
      <c r="ODV1219" s="9"/>
      <c r="ODW1219" s="9"/>
      <c r="ODX1219" s="9"/>
      <c r="ODY1219" s="9"/>
      <c r="ODZ1219" s="9"/>
      <c r="OEA1219" s="9"/>
      <c r="OEB1219" s="9"/>
      <c r="OEC1219" s="9"/>
      <c r="OED1219" s="9"/>
      <c r="OEE1219" s="9"/>
      <c r="OEF1219" s="9"/>
      <c r="OEG1219" s="9"/>
      <c r="OEH1219" s="9"/>
      <c r="OEI1219" s="9"/>
      <c r="OEJ1219" s="9"/>
      <c r="OEK1219" s="9"/>
      <c r="OEL1219" s="9"/>
      <c r="OEM1219" s="9"/>
      <c r="OEN1219" s="9"/>
      <c r="OEO1219" s="9"/>
      <c r="OEP1219" s="9"/>
      <c r="OEQ1219" s="9"/>
      <c r="OER1219" s="9"/>
      <c r="OES1219" s="9"/>
      <c r="OET1219" s="9"/>
      <c r="OEU1219" s="9"/>
      <c r="OEV1219" s="9"/>
      <c r="OEW1219" s="9"/>
      <c r="OEX1219" s="9"/>
      <c r="OEY1219" s="9"/>
      <c r="OEZ1219" s="9"/>
      <c r="OFA1219" s="9"/>
      <c r="OFB1219" s="9"/>
      <c r="OFC1219" s="9"/>
      <c r="OFD1219" s="9"/>
      <c r="OFE1219" s="9"/>
      <c r="OFF1219" s="9"/>
      <c r="OFG1219" s="9"/>
      <c r="OFH1219" s="9"/>
      <c r="OFI1219" s="9"/>
      <c r="OFJ1219" s="9"/>
      <c r="OFK1219" s="9"/>
      <c r="OFL1219" s="9"/>
      <c r="OFM1219" s="9"/>
      <c r="OFN1219" s="9"/>
      <c r="OFO1219" s="9"/>
      <c r="OFP1219" s="9"/>
      <c r="OFQ1219" s="9"/>
      <c r="OFR1219" s="9"/>
      <c r="OFS1219" s="9"/>
      <c r="OFT1219" s="9"/>
      <c r="OFU1219" s="9"/>
      <c r="OFV1219" s="9"/>
      <c r="OFW1219" s="9"/>
      <c r="OFX1219" s="9"/>
      <c r="OFY1219" s="9"/>
      <c r="OFZ1219" s="9"/>
      <c r="OGA1219" s="9"/>
      <c r="OGB1219" s="9"/>
      <c r="OGC1219" s="9"/>
      <c r="OGD1219" s="9"/>
      <c r="OGE1219" s="9"/>
      <c r="OGF1219" s="9"/>
      <c r="OGG1219" s="9"/>
      <c r="OGH1219" s="9"/>
      <c r="OGI1219" s="9"/>
      <c r="OGJ1219" s="9"/>
      <c r="OGK1219" s="9"/>
      <c r="OGL1219" s="9"/>
      <c r="OGM1219" s="9"/>
      <c r="OGN1219" s="9"/>
      <c r="OGO1219" s="9"/>
      <c r="OGP1219" s="9"/>
      <c r="OGQ1219" s="9"/>
      <c r="OGR1219" s="9"/>
      <c r="OGS1219" s="9"/>
      <c r="OGT1219" s="9"/>
      <c r="OGU1219" s="9"/>
      <c r="OGV1219" s="9"/>
      <c r="OGW1219" s="9"/>
      <c r="OGX1219" s="9"/>
      <c r="OGY1219" s="9"/>
      <c r="OGZ1219" s="9"/>
      <c r="OHA1219" s="9"/>
      <c r="OHB1219" s="9"/>
      <c r="OHC1219" s="9"/>
      <c r="OHD1219" s="9"/>
      <c r="OHE1219" s="9"/>
      <c r="OHF1219" s="9"/>
      <c r="OHG1219" s="9"/>
      <c r="OHH1219" s="9"/>
      <c r="OHI1219" s="9"/>
      <c r="OHJ1219" s="9"/>
      <c r="OHK1219" s="9"/>
      <c r="OHL1219" s="9"/>
      <c r="OHM1219" s="9"/>
      <c r="OHN1219" s="9"/>
      <c r="OHO1219" s="9"/>
      <c r="OHP1219" s="9"/>
      <c r="OHQ1219" s="9"/>
      <c r="OHR1219" s="9"/>
      <c r="OHS1219" s="9"/>
      <c r="OHT1219" s="9"/>
      <c r="OHU1219" s="9"/>
      <c r="OHV1219" s="9"/>
      <c r="OHW1219" s="9"/>
      <c r="OHX1219" s="9"/>
      <c r="OHY1219" s="9"/>
      <c r="OHZ1219" s="9"/>
      <c r="OIA1219" s="9"/>
      <c r="OIB1219" s="9"/>
      <c r="OIC1219" s="9"/>
      <c r="OID1219" s="9"/>
      <c r="OIE1219" s="9"/>
      <c r="OIF1219" s="9"/>
      <c r="OIG1219" s="9"/>
      <c r="OIH1219" s="9"/>
      <c r="OII1219" s="9"/>
      <c r="OIJ1219" s="9"/>
      <c r="OIK1219" s="9"/>
      <c r="OIL1219" s="9"/>
      <c r="OIM1219" s="9"/>
      <c r="OIN1219" s="9"/>
      <c r="OIO1219" s="9"/>
      <c r="OIP1219" s="9"/>
      <c r="OIQ1219" s="9"/>
      <c r="OIR1219" s="9"/>
      <c r="OIS1219" s="9"/>
      <c r="OIT1219" s="9"/>
      <c r="OIU1219" s="9"/>
      <c r="OIV1219" s="9"/>
      <c r="OIW1219" s="9"/>
      <c r="OIX1219" s="9"/>
      <c r="OIY1219" s="9"/>
      <c r="OIZ1219" s="9"/>
      <c r="OJA1219" s="9"/>
      <c r="OJB1219" s="9"/>
      <c r="OJC1219" s="9"/>
      <c r="OJD1219" s="9"/>
      <c r="OJE1219" s="9"/>
      <c r="OJF1219" s="9"/>
      <c r="OJG1219" s="9"/>
      <c r="OJH1219" s="9"/>
      <c r="OJI1219" s="9"/>
      <c r="OJJ1219" s="9"/>
      <c r="OJK1219" s="9"/>
      <c r="OJL1219" s="9"/>
      <c r="OJM1219" s="9"/>
      <c r="OJN1219" s="9"/>
      <c r="OJO1219" s="9"/>
      <c r="OJP1219" s="9"/>
      <c r="OJQ1219" s="9"/>
      <c r="OJR1219" s="9"/>
      <c r="OJS1219" s="9"/>
      <c r="OJT1219" s="9"/>
      <c r="OJU1219" s="9"/>
      <c r="OJV1219" s="9"/>
      <c r="OJW1219" s="9"/>
      <c r="OJX1219" s="9"/>
      <c r="OJY1219" s="9"/>
      <c r="OJZ1219" s="9"/>
      <c r="OKA1219" s="9"/>
      <c r="OKB1219" s="9"/>
      <c r="OKC1219" s="9"/>
      <c r="OKD1219" s="9"/>
      <c r="OKE1219" s="9"/>
      <c r="OKF1219" s="9"/>
      <c r="OKG1219" s="9"/>
      <c r="OKH1219" s="9"/>
      <c r="OKI1219" s="9"/>
      <c r="OKJ1219" s="9"/>
      <c r="OKK1219" s="9"/>
      <c r="OKL1219" s="9"/>
      <c r="OKM1219" s="9"/>
      <c r="OKN1219" s="9"/>
      <c r="OKO1219" s="9"/>
      <c r="OKP1219" s="9"/>
      <c r="OKQ1219" s="9"/>
      <c r="OKR1219" s="9"/>
      <c r="OKS1219" s="9"/>
      <c r="OKT1219" s="9"/>
      <c r="OKU1219" s="9"/>
      <c r="OKV1219" s="9"/>
      <c r="OKW1219" s="9"/>
      <c r="OKX1219" s="9"/>
      <c r="OKY1219" s="9"/>
      <c r="OKZ1219" s="9"/>
      <c r="OLA1219" s="9"/>
      <c r="OLB1219" s="9"/>
      <c r="OLC1219" s="9"/>
      <c r="OLD1219" s="9"/>
      <c r="OLE1219" s="9"/>
      <c r="OLF1219" s="9"/>
      <c r="OLG1219" s="9"/>
      <c r="OLH1219" s="9"/>
      <c r="OLI1219" s="9"/>
      <c r="OLJ1219" s="9"/>
      <c r="OLK1219" s="9"/>
      <c r="OLL1219" s="9"/>
      <c r="OLM1219" s="9"/>
      <c r="OLN1219" s="9"/>
      <c r="OLO1219" s="9"/>
      <c r="OLP1219" s="9"/>
      <c r="OLQ1219" s="9"/>
      <c r="OLR1219" s="9"/>
      <c r="OLS1219" s="9"/>
      <c r="OLT1219" s="9"/>
      <c r="OLU1219" s="9"/>
      <c r="OLV1219" s="9"/>
      <c r="OLW1219" s="9"/>
      <c r="OLX1219" s="9"/>
      <c r="OLY1219" s="9"/>
      <c r="OLZ1219" s="9"/>
      <c r="OMA1219" s="9"/>
      <c r="OMB1219" s="9"/>
      <c r="OMC1219" s="9"/>
      <c r="OMD1219" s="9"/>
      <c r="OME1219" s="9"/>
      <c r="OMF1219" s="9"/>
      <c r="OMG1219" s="9"/>
      <c r="OMH1219" s="9"/>
      <c r="OMI1219" s="9"/>
      <c r="OMJ1219" s="9"/>
      <c r="OMK1219" s="9"/>
      <c r="OML1219" s="9"/>
      <c r="OMM1219" s="9"/>
      <c r="OMN1219" s="9"/>
      <c r="OMO1219" s="9"/>
      <c r="OMP1219" s="9"/>
      <c r="OMQ1219" s="9"/>
      <c r="OMR1219" s="9"/>
      <c r="OMS1219" s="9"/>
      <c r="OMT1219" s="9"/>
      <c r="OMU1219" s="9"/>
      <c r="OMV1219" s="9"/>
      <c r="OMW1219" s="9"/>
      <c r="OMX1219" s="9"/>
      <c r="OMY1219" s="9"/>
      <c r="OMZ1219" s="9"/>
      <c r="ONA1219" s="9"/>
      <c r="ONB1219" s="9"/>
      <c r="ONC1219" s="9"/>
      <c r="OND1219" s="9"/>
      <c r="ONE1219" s="9"/>
      <c r="ONF1219" s="9"/>
      <c r="ONG1219" s="9"/>
      <c r="ONH1219" s="9"/>
      <c r="ONI1219" s="9"/>
      <c r="ONJ1219" s="9"/>
      <c r="ONK1219" s="9"/>
      <c r="ONL1219" s="9"/>
      <c r="ONM1219" s="9"/>
      <c r="ONN1219" s="9"/>
      <c r="ONO1219" s="9"/>
      <c r="ONP1219" s="9"/>
      <c r="ONQ1219" s="9"/>
      <c r="ONR1219" s="9"/>
      <c r="ONS1219" s="9"/>
      <c r="ONT1219" s="9"/>
      <c r="ONU1219" s="9"/>
      <c r="ONV1219" s="9"/>
      <c r="ONW1219" s="9"/>
      <c r="ONX1219" s="9"/>
      <c r="ONY1219" s="9"/>
      <c r="ONZ1219" s="9"/>
      <c r="OOA1219" s="9"/>
      <c r="OOB1219" s="9"/>
      <c r="OOC1219" s="9"/>
      <c r="OOD1219" s="9"/>
      <c r="OOE1219" s="9"/>
      <c r="OOF1219" s="9"/>
      <c r="OOG1219" s="9"/>
      <c r="OOH1219" s="9"/>
      <c r="OOI1219" s="9"/>
      <c r="OOJ1219" s="9"/>
      <c r="OOK1219" s="9"/>
      <c r="OOL1219" s="9"/>
      <c r="OOM1219" s="9"/>
      <c r="OON1219" s="9"/>
      <c r="OOO1219" s="9"/>
      <c r="OOP1219" s="9"/>
      <c r="OOQ1219" s="9"/>
      <c r="OOR1219" s="9"/>
      <c r="OOS1219" s="9"/>
      <c r="OOT1219" s="9"/>
      <c r="OOU1219" s="9"/>
      <c r="OOV1219" s="9"/>
      <c r="OOW1219" s="9"/>
      <c r="OOX1219" s="9"/>
      <c r="OOY1219" s="9"/>
      <c r="OOZ1219" s="9"/>
      <c r="OPA1219" s="9"/>
      <c r="OPB1219" s="9"/>
      <c r="OPC1219" s="9"/>
      <c r="OPD1219" s="9"/>
      <c r="OPE1219" s="9"/>
      <c r="OPF1219" s="9"/>
      <c r="OPG1219" s="9"/>
      <c r="OPH1219" s="9"/>
      <c r="OPI1219" s="9"/>
      <c r="OPJ1219" s="9"/>
      <c r="OPK1219" s="9"/>
      <c r="OPL1219" s="9"/>
      <c r="OPM1219" s="9"/>
      <c r="OPN1219" s="9"/>
      <c r="OPO1219" s="9"/>
      <c r="OPP1219" s="9"/>
      <c r="OPQ1219" s="9"/>
      <c r="OPR1219" s="9"/>
      <c r="OPS1219" s="9"/>
      <c r="OPT1219" s="9"/>
      <c r="OPU1219" s="9"/>
      <c r="OPV1219" s="9"/>
      <c r="OPW1219" s="9"/>
      <c r="OPX1219" s="9"/>
      <c r="OPY1219" s="9"/>
      <c r="OPZ1219" s="9"/>
      <c r="OQA1219" s="9"/>
      <c r="OQB1219" s="9"/>
      <c r="OQC1219" s="9"/>
      <c r="OQD1219" s="9"/>
      <c r="OQE1219" s="9"/>
      <c r="OQF1219" s="9"/>
      <c r="OQG1219" s="9"/>
      <c r="OQH1219" s="9"/>
      <c r="OQI1219" s="9"/>
      <c r="OQJ1219" s="9"/>
      <c r="OQK1219" s="9"/>
      <c r="OQL1219" s="9"/>
      <c r="OQM1219" s="9"/>
      <c r="OQN1219" s="9"/>
      <c r="OQO1219" s="9"/>
      <c r="OQP1219" s="9"/>
      <c r="OQQ1219" s="9"/>
      <c r="OQR1219" s="9"/>
      <c r="OQS1219" s="9"/>
      <c r="OQT1219" s="9"/>
      <c r="OQU1219" s="9"/>
      <c r="OQV1219" s="9"/>
      <c r="OQW1219" s="9"/>
      <c r="OQX1219" s="9"/>
      <c r="OQY1219" s="9"/>
      <c r="OQZ1219" s="9"/>
      <c r="ORA1219" s="9"/>
      <c r="ORB1219" s="9"/>
      <c r="ORC1219" s="9"/>
      <c r="ORD1219" s="9"/>
      <c r="ORE1219" s="9"/>
      <c r="ORF1219" s="9"/>
      <c r="ORG1219" s="9"/>
      <c r="ORH1219" s="9"/>
      <c r="ORI1219" s="9"/>
      <c r="ORJ1219" s="9"/>
      <c r="ORK1219" s="9"/>
      <c r="ORL1219" s="9"/>
      <c r="ORM1219" s="9"/>
      <c r="ORN1219" s="9"/>
      <c r="ORO1219" s="9"/>
      <c r="ORP1219" s="9"/>
      <c r="ORQ1219" s="9"/>
      <c r="ORR1219" s="9"/>
      <c r="ORS1219" s="9"/>
      <c r="ORT1219" s="9"/>
      <c r="ORU1219" s="9"/>
      <c r="ORV1219" s="9"/>
      <c r="ORW1219" s="9"/>
      <c r="ORX1219" s="9"/>
      <c r="ORY1219" s="9"/>
      <c r="ORZ1219" s="9"/>
      <c r="OSA1219" s="9"/>
      <c r="OSB1219" s="9"/>
      <c r="OSC1219" s="9"/>
      <c r="OSD1219" s="9"/>
      <c r="OSE1219" s="9"/>
      <c r="OSF1219" s="9"/>
      <c r="OSG1219" s="9"/>
      <c r="OSH1219" s="9"/>
      <c r="OSI1219" s="9"/>
      <c r="OSJ1219" s="9"/>
      <c r="OSK1219" s="9"/>
      <c r="OSL1219" s="9"/>
      <c r="OSM1219" s="9"/>
      <c r="OSN1219" s="9"/>
      <c r="OSO1219" s="9"/>
      <c r="OSP1219" s="9"/>
      <c r="OSQ1219" s="9"/>
      <c r="OSR1219" s="9"/>
      <c r="OSS1219" s="9"/>
      <c r="OST1219" s="9"/>
      <c r="OSU1219" s="9"/>
      <c r="OSV1219" s="9"/>
      <c r="OSW1219" s="9"/>
      <c r="OSX1219" s="9"/>
      <c r="OSY1219" s="9"/>
      <c r="OSZ1219" s="9"/>
      <c r="OTA1219" s="9"/>
      <c r="OTB1219" s="9"/>
      <c r="OTC1219" s="9"/>
      <c r="OTD1219" s="9"/>
      <c r="OTE1219" s="9"/>
      <c r="OTF1219" s="9"/>
      <c r="OTG1219" s="9"/>
      <c r="OTH1219" s="9"/>
      <c r="OTI1219" s="9"/>
      <c r="OTJ1219" s="9"/>
      <c r="OTK1219" s="9"/>
      <c r="OTL1219" s="9"/>
      <c r="OTM1219" s="9"/>
      <c r="OTN1219" s="9"/>
      <c r="OTO1219" s="9"/>
      <c r="OTP1219" s="9"/>
      <c r="OTQ1219" s="9"/>
      <c r="OTR1219" s="9"/>
      <c r="OTS1219" s="9"/>
      <c r="OTT1219" s="9"/>
      <c r="OTU1219" s="9"/>
      <c r="OTV1219" s="9"/>
      <c r="OTW1219" s="9"/>
      <c r="OTX1219" s="9"/>
      <c r="OTY1219" s="9"/>
      <c r="OTZ1219" s="9"/>
      <c r="OUA1219" s="9"/>
      <c r="OUB1219" s="9"/>
      <c r="OUC1219" s="9"/>
      <c r="OUD1219" s="9"/>
      <c r="OUE1219" s="9"/>
      <c r="OUF1219" s="9"/>
      <c r="OUG1219" s="9"/>
      <c r="OUH1219" s="9"/>
      <c r="OUI1219" s="9"/>
      <c r="OUJ1219" s="9"/>
      <c r="OUK1219" s="9"/>
      <c r="OUL1219" s="9"/>
      <c r="OUM1219" s="9"/>
      <c r="OUN1219" s="9"/>
      <c r="OUO1219" s="9"/>
      <c r="OUP1219" s="9"/>
      <c r="OUQ1219" s="9"/>
      <c r="OUR1219" s="9"/>
      <c r="OUS1219" s="9"/>
      <c r="OUT1219" s="9"/>
      <c r="OUU1219" s="9"/>
      <c r="OUV1219" s="9"/>
      <c r="OUW1219" s="9"/>
      <c r="OUX1219" s="9"/>
      <c r="OUY1219" s="9"/>
      <c r="OUZ1219" s="9"/>
      <c r="OVA1219" s="9"/>
      <c r="OVB1219" s="9"/>
      <c r="OVC1219" s="9"/>
      <c r="OVD1219" s="9"/>
      <c r="OVE1219" s="9"/>
      <c r="OVF1219" s="9"/>
      <c r="OVG1219" s="9"/>
      <c r="OVH1219" s="9"/>
      <c r="OVI1219" s="9"/>
      <c r="OVJ1219" s="9"/>
      <c r="OVK1219" s="9"/>
      <c r="OVL1219" s="9"/>
      <c r="OVM1219" s="9"/>
      <c r="OVN1219" s="9"/>
      <c r="OVO1219" s="9"/>
      <c r="OVP1219" s="9"/>
      <c r="OVQ1219" s="9"/>
      <c r="OVR1219" s="9"/>
      <c r="OVS1219" s="9"/>
      <c r="OVT1219" s="9"/>
      <c r="OVU1219" s="9"/>
      <c r="OVV1219" s="9"/>
      <c r="OVW1219" s="9"/>
      <c r="OVX1219" s="9"/>
      <c r="OVY1219" s="9"/>
      <c r="OVZ1219" s="9"/>
      <c r="OWA1219" s="9"/>
      <c r="OWB1219" s="9"/>
      <c r="OWC1219" s="9"/>
      <c r="OWD1219" s="9"/>
      <c r="OWE1219" s="9"/>
      <c r="OWF1219" s="9"/>
      <c r="OWG1219" s="9"/>
      <c r="OWH1219" s="9"/>
      <c r="OWI1219" s="9"/>
      <c r="OWJ1219" s="9"/>
      <c r="OWK1219" s="9"/>
      <c r="OWL1219" s="9"/>
      <c r="OWM1219" s="9"/>
      <c r="OWN1219" s="9"/>
      <c r="OWO1219" s="9"/>
      <c r="OWP1219" s="9"/>
      <c r="OWQ1219" s="9"/>
      <c r="OWR1219" s="9"/>
      <c r="OWS1219" s="9"/>
      <c r="OWT1219" s="9"/>
      <c r="OWU1219" s="9"/>
      <c r="OWV1219" s="9"/>
      <c r="OWW1219" s="9"/>
      <c r="OWX1219" s="9"/>
      <c r="OWY1219" s="9"/>
      <c r="OWZ1219" s="9"/>
      <c r="OXA1219" s="9"/>
      <c r="OXB1219" s="9"/>
      <c r="OXC1219" s="9"/>
      <c r="OXD1219" s="9"/>
      <c r="OXE1219" s="9"/>
      <c r="OXF1219" s="9"/>
      <c r="OXG1219" s="9"/>
      <c r="OXH1219" s="9"/>
      <c r="OXI1219" s="9"/>
      <c r="OXJ1219" s="9"/>
      <c r="OXK1219" s="9"/>
      <c r="OXL1219" s="9"/>
      <c r="OXM1219" s="9"/>
      <c r="OXN1219" s="9"/>
      <c r="OXO1219" s="9"/>
      <c r="OXP1219" s="9"/>
      <c r="OXQ1219" s="9"/>
      <c r="OXR1219" s="9"/>
      <c r="OXS1219" s="9"/>
      <c r="OXT1219" s="9"/>
      <c r="OXU1219" s="9"/>
      <c r="OXV1219" s="9"/>
      <c r="OXW1219" s="9"/>
      <c r="OXX1219" s="9"/>
      <c r="OXY1219" s="9"/>
      <c r="OXZ1219" s="9"/>
      <c r="OYA1219" s="9"/>
      <c r="OYB1219" s="9"/>
      <c r="OYC1219" s="9"/>
      <c r="OYD1219" s="9"/>
      <c r="OYE1219" s="9"/>
      <c r="OYF1219" s="9"/>
      <c r="OYG1219" s="9"/>
      <c r="OYH1219" s="9"/>
      <c r="OYI1219" s="9"/>
      <c r="OYJ1219" s="9"/>
      <c r="OYK1219" s="9"/>
      <c r="OYL1219" s="9"/>
      <c r="OYM1219" s="9"/>
      <c r="OYN1219" s="9"/>
      <c r="OYO1219" s="9"/>
      <c r="OYP1219" s="9"/>
      <c r="OYQ1219" s="9"/>
      <c r="OYR1219" s="9"/>
      <c r="OYS1219" s="9"/>
      <c r="OYT1219" s="9"/>
      <c r="OYU1219" s="9"/>
      <c r="OYV1219" s="9"/>
      <c r="OYW1219" s="9"/>
      <c r="OYX1219" s="9"/>
      <c r="OYY1219" s="9"/>
      <c r="OYZ1219" s="9"/>
      <c r="OZA1219" s="9"/>
      <c r="OZB1219" s="9"/>
      <c r="OZC1219" s="9"/>
      <c r="OZD1219" s="9"/>
      <c r="OZE1219" s="9"/>
      <c r="OZF1219" s="9"/>
      <c r="OZG1219" s="9"/>
      <c r="OZH1219" s="9"/>
      <c r="OZI1219" s="9"/>
      <c r="OZJ1219" s="9"/>
      <c r="OZK1219" s="9"/>
      <c r="OZL1219" s="9"/>
      <c r="OZM1219" s="9"/>
      <c r="OZN1219" s="9"/>
      <c r="OZO1219" s="9"/>
      <c r="OZP1219" s="9"/>
      <c r="OZQ1219" s="9"/>
      <c r="OZR1219" s="9"/>
      <c r="OZS1219" s="9"/>
      <c r="OZT1219" s="9"/>
      <c r="OZU1219" s="9"/>
      <c r="OZV1219" s="9"/>
      <c r="OZW1219" s="9"/>
      <c r="OZX1219" s="9"/>
      <c r="OZY1219" s="9"/>
      <c r="OZZ1219" s="9"/>
      <c r="PAA1219" s="9"/>
      <c r="PAB1219" s="9"/>
      <c r="PAC1219" s="9"/>
      <c r="PAD1219" s="9"/>
      <c r="PAE1219" s="9"/>
      <c r="PAF1219" s="9"/>
      <c r="PAG1219" s="9"/>
      <c r="PAH1219" s="9"/>
      <c r="PAI1219" s="9"/>
      <c r="PAJ1219" s="9"/>
      <c r="PAK1219" s="9"/>
      <c r="PAL1219" s="9"/>
      <c r="PAM1219" s="9"/>
      <c r="PAN1219" s="9"/>
      <c r="PAO1219" s="9"/>
      <c r="PAP1219" s="9"/>
      <c r="PAQ1219" s="9"/>
      <c r="PAR1219" s="9"/>
      <c r="PAS1219" s="9"/>
      <c r="PAT1219" s="9"/>
      <c r="PAU1219" s="9"/>
      <c r="PAV1219" s="9"/>
      <c r="PAW1219" s="9"/>
      <c r="PAX1219" s="9"/>
      <c r="PAY1219" s="9"/>
      <c r="PAZ1219" s="9"/>
      <c r="PBA1219" s="9"/>
      <c r="PBB1219" s="9"/>
      <c r="PBC1219" s="9"/>
      <c r="PBD1219" s="9"/>
      <c r="PBE1219" s="9"/>
      <c r="PBF1219" s="9"/>
      <c r="PBG1219" s="9"/>
      <c r="PBH1219" s="9"/>
      <c r="PBI1219" s="9"/>
      <c r="PBJ1219" s="9"/>
      <c r="PBK1219" s="9"/>
      <c r="PBL1219" s="9"/>
      <c r="PBM1219" s="9"/>
      <c r="PBN1219" s="9"/>
      <c r="PBO1219" s="9"/>
      <c r="PBP1219" s="9"/>
      <c r="PBQ1219" s="9"/>
      <c r="PBR1219" s="9"/>
      <c r="PBS1219" s="9"/>
      <c r="PBT1219" s="9"/>
      <c r="PBU1219" s="9"/>
      <c r="PBV1219" s="9"/>
      <c r="PBW1219" s="9"/>
      <c r="PBX1219" s="9"/>
      <c r="PBY1219" s="9"/>
      <c r="PBZ1219" s="9"/>
      <c r="PCA1219" s="9"/>
      <c r="PCB1219" s="9"/>
      <c r="PCC1219" s="9"/>
      <c r="PCD1219" s="9"/>
      <c r="PCE1219" s="9"/>
      <c r="PCF1219" s="9"/>
      <c r="PCG1219" s="9"/>
      <c r="PCH1219" s="9"/>
      <c r="PCI1219" s="9"/>
      <c r="PCJ1219" s="9"/>
      <c r="PCK1219" s="9"/>
      <c r="PCL1219" s="9"/>
      <c r="PCM1219" s="9"/>
      <c r="PCN1219" s="9"/>
      <c r="PCO1219" s="9"/>
      <c r="PCP1219" s="9"/>
      <c r="PCQ1219" s="9"/>
      <c r="PCR1219" s="9"/>
      <c r="PCS1219" s="9"/>
      <c r="PCT1219" s="9"/>
      <c r="PCU1219" s="9"/>
      <c r="PCV1219" s="9"/>
      <c r="PCW1219" s="9"/>
      <c r="PCX1219" s="9"/>
      <c r="PCY1219" s="9"/>
      <c r="PCZ1219" s="9"/>
      <c r="PDA1219" s="9"/>
      <c r="PDB1219" s="9"/>
      <c r="PDC1219" s="9"/>
      <c r="PDD1219" s="9"/>
      <c r="PDE1219" s="9"/>
      <c r="PDF1219" s="9"/>
      <c r="PDG1219" s="9"/>
      <c r="PDH1219" s="9"/>
      <c r="PDI1219" s="9"/>
      <c r="PDJ1219" s="9"/>
      <c r="PDK1219" s="9"/>
      <c r="PDL1219" s="9"/>
      <c r="PDM1219" s="9"/>
      <c r="PDN1219" s="9"/>
      <c r="PDO1219" s="9"/>
      <c r="PDP1219" s="9"/>
      <c r="PDQ1219" s="9"/>
      <c r="PDR1219" s="9"/>
      <c r="PDS1219" s="9"/>
      <c r="PDT1219" s="9"/>
      <c r="PDU1219" s="9"/>
      <c r="PDV1219" s="9"/>
      <c r="PDW1219" s="9"/>
      <c r="PDX1219" s="9"/>
      <c r="PDY1219" s="9"/>
      <c r="PDZ1219" s="9"/>
      <c r="PEA1219" s="9"/>
      <c r="PEB1219" s="9"/>
      <c r="PEC1219" s="9"/>
      <c r="PED1219" s="9"/>
      <c r="PEE1219" s="9"/>
      <c r="PEF1219" s="9"/>
      <c r="PEG1219" s="9"/>
      <c r="PEH1219" s="9"/>
      <c r="PEI1219" s="9"/>
      <c r="PEJ1219" s="9"/>
      <c r="PEK1219" s="9"/>
      <c r="PEL1219" s="9"/>
      <c r="PEM1219" s="9"/>
      <c r="PEN1219" s="9"/>
      <c r="PEO1219" s="9"/>
      <c r="PEP1219" s="9"/>
      <c r="PEQ1219" s="9"/>
      <c r="PER1219" s="9"/>
      <c r="PES1219" s="9"/>
      <c r="PET1219" s="9"/>
      <c r="PEU1219" s="9"/>
      <c r="PEV1219" s="9"/>
      <c r="PEW1219" s="9"/>
      <c r="PEX1219" s="9"/>
      <c r="PEY1219" s="9"/>
      <c r="PEZ1219" s="9"/>
      <c r="PFA1219" s="9"/>
      <c r="PFB1219" s="9"/>
      <c r="PFC1219" s="9"/>
      <c r="PFD1219" s="9"/>
      <c r="PFE1219" s="9"/>
      <c r="PFF1219" s="9"/>
      <c r="PFG1219" s="9"/>
      <c r="PFH1219" s="9"/>
      <c r="PFI1219" s="9"/>
      <c r="PFJ1219" s="9"/>
      <c r="PFK1219" s="9"/>
      <c r="PFL1219" s="9"/>
      <c r="PFM1219" s="9"/>
      <c r="PFN1219" s="9"/>
      <c r="PFO1219" s="9"/>
      <c r="PFP1219" s="9"/>
      <c r="PFQ1219" s="9"/>
      <c r="PFR1219" s="9"/>
      <c r="PFS1219" s="9"/>
      <c r="PFT1219" s="9"/>
      <c r="PFU1219" s="9"/>
      <c r="PFV1219" s="9"/>
      <c r="PFW1219" s="9"/>
      <c r="PFX1219" s="9"/>
      <c r="PFY1219" s="9"/>
      <c r="PFZ1219" s="9"/>
      <c r="PGA1219" s="9"/>
      <c r="PGB1219" s="9"/>
      <c r="PGC1219" s="9"/>
      <c r="PGD1219" s="9"/>
      <c r="PGE1219" s="9"/>
      <c r="PGF1219" s="9"/>
      <c r="PGG1219" s="9"/>
      <c r="PGH1219" s="9"/>
      <c r="PGI1219" s="9"/>
      <c r="PGJ1219" s="9"/>
      <c r="PGK1219" s="9"/>
      <c r="PGL1219" s="9"/>
      <c r="PGM1219" s="9"/>
      <c r="PGN1219" s="9"/>
      <c r="PGO1219" s="9"/>
      <c r="PGP1219" s="9"/>
      <c r="PGQ1219" s="9"/>
      <c r="PGR1219" s="9"/>
      <c r="PGS1219" s="9"/>
      <c r="PGT1219" s="9"/>
      <c r="PGU1219" s="9"/>
      <c r="PGV1219" s="9"/>
      <c r="PGW1219" s="9"/>
      <c r="PGX1219" s="9"/>
      <c r="PGY1219" s="9"/>
      <c r="PGZ1219" s="9"/>
      <c r="PHA1219" s="9"/>
      <c r="PHB1219" s="9"/>
      <c r="PHC1219" s="9"/>
      <c r="PHD1219" s="9"/>
      <c r="PHE1219" s="9"/>
      <c r="PHF1219" s="9"/>
      <c r="PHG1219" s="9"/>
      <c r="PHH1219" s="9"/>
      <c r="PHI1219" s="9"/>
      <c r="PHJ1219" s="9"/>
      <c r="PHK1219" s="9"/>
      <c r="PHL1219" s="9"/>
      <c r="PHM1219" s="9"/>
      <c r="PHN1219" s="9"/>
      <c r="PHO1219" s="9"/>
      <c r="PHP1219" s="9"/>
      <c r="PHQ1219" s="9"/>
      <c r="PHR1219" s="9"/>
      <c r="PHS1219" s="9"/>
      <c r="PHT1219" s="9"/>
      <c r="PHU1219" s="9"/>
      <c r="PHV1219" s="9"/>
      <c r="PHW1219" s="9"/>
      <c r="PHX1219" s="9"/>
      <c r="PHY1219" s="9"/>
      <c r="PHZ1219" s="9"/>
      <c r="PIA1219" s="9"/>
      <c r="PIB1219" s="9"/>
      <c r="PIC1219" s="9"/>
      <c r="PID1219" s="9"/>
      <c r="PIE1219" s="9"/>
      <c r="PIF1219" s="9"/>
      <c r="PIG1219" s="9"/>
      <c r="PIH1219" s="9"/>
      <c r="PII1219" s="9"/>
      <c r="PIJ1219" s="9"/>
      <c r="PIK1219" s="9"/>
      <c r="PIL1219" s="9"/>
      <c r="PIM1219" s="9"/>
      <c r="PIN1219" s="9"/>
      <c r="PIO1219" s="9"/>
      <c r="PIP1219" s="9"/>
      <c r="PIQ1219" s="9"/>
      <c r="PIR1219" s="9"/>
      <c r="PIS1219" s="9"/>
      <c r="PIT1219" s="9"/>
      <c r="PIU1219" s="9"/>
      <c r="PIV1219" s="9"/>
      <c r="PIW1219" s="9"/>
      <c r="PIX1219" s="9"/>
      <c r="PIY1219" s="9"/>
      <c r="PIZ1219" s="9"/>
      <c r="PJA1219" s="9"/>
      <c r="PJB1219" s="9"/>
      <c r="PJC1219" s="9"/>
      <c r="PJD1219" s="9"/>
      <c r="PJE1219" s="9"/>
      <c r="PJF1219" s="9"/>
      <c r="PJG1219" s="9"/>
      <c r="PJH1219" s="9"/>
      <c r="PJI1219" s="9"/>
      <c r="PJJ1219" s="9"/>
      <c r="PJK1219" s="9"/>
      <c r="PJL1219" s="9"/>
      <c r="PJM1219" s="9"/>
      <c r="PJN1219" s="9"/>
      <c r="PJO1219" s="9"/>
      <c r="PJP1219" s="9"/>
      <c r="PJQ1219" s="9"/>
      <c r="PJR1219" s="9"/>
      <c r="PJS1219" s="9"/>
      <c r="PJT1219" s="9"/>
      <c r="PJU1219" s="9"/>
      <c r="PJV1219" s="9"/>
      <c r="PJW1219" s="9"/>
      <c r="PJX1219" s="9"/>
      <c r="PJY1219" s="9"/>
      <c r="PJZ1219" s="9"/>
      <c r="PKA1219" s="9"/>
      <c r="PKB1219" s="9"/>
      <c r="PKC1219" s="9"/>
      <c r="PKD1219" s="9"/>
      <c r="PKE1219" s="9"/>
      <c r="PKF1219" s="9"/>
      <c r="PKG1219" s="9"/>
      <c r="PKH1219" s="9"/>
      <c r="PKI1219" s="9"/>
      <c r="PKJ1219" s="9"/>
      <c r="PKK1219" s="9"/>
      <c r="PKL1219" s="9"/>
      <c r="PKM1219" s="9"/>
      <c r="PKN1219" s="9"/>
      <c r="PKO1219" s="9"/>
      <c r="PKP1219" s="9"/>
      <c r="PKQ1219" s="9"/>
      <c r="PKR1219" s="9"/>
      <c r="PKS1219" s="9"/>
      <c r="PKT1219" s="9"/>
      <c r="PKU1219" s="9"/>
      <c r="PKV1219" s="9"/>
      <c r="PKW1219" s="9"/>
      <c r="PKX1219" s="9"/>
      <c r="PKY1219" s="9"/>
      <c r="PKZ1219" s="9"/>
      <c r="PLA1219" s="9"/>
      <c r="PLB1219" s="9"/>
      <c r="PLC1219" s="9"/>
      <c r="PLD1219" s="9"/>
      <c r="PLE1219" s="9"/>
      <c r="PLF1219" s="9"/>
      <c r="PLG1219" s="9"/>
      <c r="PLH1219" s="9"/>
      <c r="PLI1219" s="9"/>
      <c r="PLJ1219" s="9"/>
      <c r="PLK1219" s="9"/>
      <c r="PLL1219" s="9"/>
      <c r="PLM1219" s="9"/>
      <c r="PLN1219" s="9"/>
      <c r="PLO1219" s="9"/>
      <c r="PLP1219" s="9"/>
      <c r="PLQ1219" s="9"/>
      <c r="PLR1219" s="9"/>
      <c r="PLS1219" s="9"/>
      <c r="PLT1219" s="9"/>
      <c r="PLU1219" s="9"/>
      <c r="PLV1219" s="9"/>
      <c r="PLW1219" s="9"/>
      <c r="PLX1219" s="9"/>
      <c r="PLY1219" s="9"/>
      <c r="PLZ1219" s="9"/>
      <c r="PMA1219" s="9"/>
      <c r="PMB1219" s="9"/>
      <c r="PMC1219" s="9"/>
      <c r="PMD1219" s="9"/>
      <c r="PME1219" s="9"/>
      <c r="PMF1219" s="9"/>
      <c r="PMG1219" s="9"/>
      <c r="PMH1219" s="9"/>
      <c r="PMI1219" s="9"/>
      <c r="PMJ1219" s="9"/>
      <c r="PMK1219" s="9"/>
      <c r="PML1219" s="9"/>
      <c r="PMM1219" s="9"/>
      <c r="PMN1219" s="9"/>
      <c r="PMO1219" s="9"/>
      <c r="PMP1219" s="9"/>
      <c r="PMQ1219" s="9"/>
      <c r="PMR1219" s="9"/>
      <c r="PMS1219" s="9"/>
      <c r="PMT1219" s="9"/>
      <c r="PMU1219" s="9"/>
      <c r="PMV1219" s="9"/>
      <c r="PMW1219" s="9"/>
      <c r="PMX1219" s="9"/>
      <c r="PMY1219" s="9"/>
      <c r="PMZ1219" s="9"/>
      <c r="PNA1219" s="9"/>
      <c r="PNB1219" s="9"/>
      <c r="PNC1219" s="9"/>
      <c r="PND1219" s="9"/>
      <c r="PNE1219" s="9"/>
      <c r="PNF1219" s="9"/>
      <c r="PNG1219" s="9"/>
      <c r="PNH1219" s="9"/>
      <c r="PNI1219" s="9"/>
      <c r="PNJ1219" s="9"/>
      <c r="PNK1219" s="9"/>
      <c r="PNL1219" s="9"/>
      <c r="PNM1219" s="9"/>
      <c r="PNN1219" s="9"/>
      <c r="PNO1219" s="9"/>
      <c r="PNP1219" s="9"/>
      <c r="PNQ1219" s="9"/>
      <c r="PNR1219" s="9"/>
      <c r="PNS1219" s="9"/>
      <c r="PNT1219" s="9"/>
      <c r="PNU1219" s="9"/>
      <c r="PNV1219" s="9"/>
      <c r="PNW1219" s="9"/>
      <c r="PNX1219" s="9"/>
      <c r="PNY1219" s="9"/>
      <c r="PNZ1219" s="9"/>
      <c r="POA1219" s="9"/>
      <c r="POB1219" s="9"/>
      <c r="POC1219" s="9"/>
      <c r="POD1219" s="9"/>
      <c r="POE1219" s="9"/>
      <c r="POF1219" s="9"/>
      <c r="POG1219" s="9"/>
      <c r="POH1219" s="9"/>
      <c r="POI1219" s="9"/>
      <c r="POJ1219" s="9"/>
      <c r="POK1219" s="9"/>
      <c r="POL1219" s="9"/>
      <c r="POM1219" s="9"/>
      <c r="PON1219" s="9"/>
      <c r="POO1219" s="9"/>
      <c r="POP1219" s="9"/>
      <c r="POQ1219" s="9"/>
      <c r="POR1219" s="9"/>
      <c r="POS1219" s="9"/>
      <c r="POT1219" s="9"/>
      <c r="POU1219" s="9"/>
      <c r="POV1219" s="9"/>
      <c r="POW1219" s="9"/>
      <c r="POX1219" s="9"/>
      <c r="POY1219" s="9"/>
      <c r="POZ1219" s="9"/>
      <c r="PPA1219" s="9"/>
      <c r="PPB1219" s="9"/>
      <c r="PPC1219" s="9"/>
      <c r="PPD1219" s="9"/>
      <c r="PPE1219" s="9"/>
      <c r="PPF1219" s="9"/>
      <c r="PPG1219" s="9"/>
      <c r="PPH1219" s="9"/>
      <c r="PPI1219" s="9"/>
      <c r="PPJ1219" s="9"/>
      <c r="PPK1219" s="9"/>
      <c r="PPL1219" s="9"/>
      <c r="PPM1219" s="9"/>
      <c r="PPN1219" s="9"/>
      <c r="PPO1219" s="9"/>
      <c r="PPP1219" s="9"/>
      <c r="PPQ1219" s="9"/>
      <c r="PPR1219" s="9"/>
      <c r="PPS1219" s="9"/>
      <c r="PPT1219" s="9"/>
      <c r="PPU1219" s="9"/>
      <c r="PPV1219" s="9"/>
      <c r="PPW1219" s="9"/>
      <c r="PPX1219" s="9"/>
      <c r="PPY1219" s="9"/>
      <c r="PPZ1219" s="9"/>
      <c r="PQA1219" s="9"/>
      <c r="PQB1219" s="9"/>
      <c r="PQC1219" s="9"/>
      <c r="PQD1219" s="9"/>
      <c r="PQE1219" s="9"/>
      <c r="PQF1219" s="9"/>
      <c r="PQG1219" s="9"/>
      <c r="PQH1219" s="9"/>
      <c r="PQI1219" s="9"/>
      <c r="PQJ1219" s="9"/>
      <c r="PQK1219" s="9"/>
      <c r="PQL1219" s="9"/>
      <c r="PQM1219" s="9"/>
      <c r="PQN1219" s="9"/>
      <c r="PQO1219" s="9"/>
      <c r="PQP1219" s="9"/>
      <c r="PQQ1219" s="9"/>
      <c r="PQR1219" s="9"/>
      <c r="PQS1219" s="9"/>
      <c r="PQT1219" s="9"/>
      <c r="PQU1219" s="9"/>
      <c r="PQV1219" s="9"/>
      <c r="PQW1219" s="9"/>
      <c r="PQX1219" s="9"/>
      <c r="PQY1219" s="9"/>
      <c r="PQZ1219" s="9"/>
      <c r="PRA1219" s="9"/>
      <c r="PRB1219" s="9"/>
      <c r="PRC1219" s="9"/>
      <c r="PRD1219" s="9"/>
      <c r="PRE1219" s="9"/>
      <c r="PRF1219" s="9"/>
      <c r="PRG1219" s="9"/>
      <c r="PRH1219" s="9"/>
      <c r="PRI1219" s="9"/>
      <c r="PRJ1219" s="9"/>
      <c r="PRK1219" s="9"/>
      <c r="PRL1219" s="9"/>
      <c r="PRM1219" s="9"/>
      <c r="PRN1219" s="9"/>
      <c r="PRO1219" s="9"/>
      <c r="PRP1219" s="9"/>
      <c r="PRQ1219" s="9"/>
      <c r="PRR1219" s="9"/>
      <c r="PRS1219" s="9"/>
      <c r="PRT1219" s="9"/>
      <c r="PRU1219" s="9"/>
      <c r="PRV1219" s="9"/>
      <c r="PRW1219" s="9"/>
      <c r="PRX1219" s="9"/>
      <c r="PRY1219" s="9"/>
      <c r="PRZ1219" s="9"/>
      <c r="PSA1219" s="9"/>
      <c r="PSB1219" s="9"/>
      <c r="PSC1219" s="9"/>
      <c r="PSD1219" s="9"/>
      <c r="PSE1219" s="9"/>
      <c r="PSF1219" s="9"/>
      <c r="PSG1219" s="9"/>
      <c r="PSH1219" s="9"/>
      <c r="PSI1219" s="9"/>
      <c r="PSJ1219" s="9"/>
      <c r="PSK1219" s="9"/>
      <c r="PSL1219" s="9"/>
      <c r="PSM1219" s="9"/>
      <c r="PSN1219" s="9"/>
      <c r="PSO1219" s="9"/>
      <c r="PSP1219" s="9"/>
      <c r="PSQ1219" s="9"/>
      <c r="PSR1219" s="9"/>
      <c r="PSS1219" s="9"/>
      <c r="PST1219" s="9"/>
      <c r="PSU1219" s="9"/>
      <c r="PSV1219" s="9"/>
      <c r="PSW1219" s="9"/>
      <c r="PSX1219" s="9"/>
      <c r="PSY1219" s="9"/>
      <c r="PSZ1219" s="9"/>
      <c r="PTA1219" s="9"/>
      <c r="PTB1219" s="9"/>
      <c r="PTC1219" s="9"/>
      <c r="PTD1219" s="9"/>
      <c r="PTE1219" s="9"/>
      <c r="PTF1219" s="9"/>
      <c r="PTG1219" s="9"/>
      <c r="PTH1219" s="9"/>
      <c r="PTI1219" s="9"/>
      <c r="PTJ1219" s="9"/>
      <c r="PTK1219" s="9"/>
      <c r="PTL1219" s="9"/>
      <c r="PTM1219" s="9"/>
      <c r="PTN1219" s="9"/>
      <c r="PTO1219" s="9"/>
      <c r="PTP1219" s="9"/>
      <c r="PTQ1219" s="9"/>
      <c r="PTR1219" s="9"/>
      <c r="PTS1219" s="9"/>
      <c r="PTT1219" s="9"/>
      <c r="PTU1219" s="9"/>
      <c r="PTV1219" s="9"/>
      <c r="PTW1219" s="9"/>
      <c r="PTX1219" s="9"/>
      <c r="PTY1219" s="9"/>
      <c r="PTZ1219" s="9"/>
      <c r="PUA1219" s="9"/>
      <c r="PUB1219" s="9"/>
      <c r="PUC1219" s="9"/>
      <c r="PUD1219" s="9"/>
      <c r="PUE1219" s="9"/>
      <c r="PUF1219" s="9"/>
      <c r="PUG1219" s="9"/>
      <c r="PUH1219" s="9"/>
      <c r="PUI1219" s="9"/>
      <c r="PUJ1219" s="9"/>
      <c r="PUK1219" s="9"/>
      <c r="PUL1219" s="9"/>
      <c r="PUM1219" s="9"/>
      <c r="PUN1219" s="9"/>
      <c r="PUO1219" s="9"/>
      <c r="PUP1219" s="9"/>
      <c r="PUQ1219" s="9"/>
      <c r="PUR1219" s="9"/>
      <c r="PUS1219" s="9"/>
      <c r="PUT1219" s="9"/>
      <c r="PUU1219" s="9"/>
      <c r="PUV1219" s="9"/>
      <c r="PUW1219" s="9"/>
      <c r="PUX1219" s="9"/>
      <c r="PUY1219" s="9"/>
      <c r="PUZ1219" s="9"/>
      <c r="PVA1219" s="9"/>
      <c r="PVB1219" s="9"/>
      <c r="PVC1219" s="9"/>
      <c r="PVD1219" s="9"/>
      <c r="PVE1219" s="9"/>
      <c r="PVF1219" s="9"/>
      <c r="PVG1219" s="9"/>
      <c r="PVH1219" s="9"/>
      <c r="PVI1219" s="9"/>
      <c r="PVJ1219" s="9"/>
      <c r="PVK1219" s="9"/>
      <c r="PVL1219" s="9"/>
      <c r="PVM1219" s="9"/>
      <c r="PVN1219" s="9"/>
      <c r="PVO1219" s="9"/>
      <c r="PVP1219" s="9"/>
      <c r="PVQ1219" s="9"/>
      <c r="PVR1219" s="9"/>
      <c r="PVS1219" s="9"/>
      <c r="PVT1219" s="9"/>
      <c r="PVU1219" s="9"/>
      <c r="PVV1219" s="9"/>
      <c r="PVW1219" s="9"/>
      <c r="PVX1219" s="9"/>
      <c r="PVY1219" s="9"/>
      <c r="PVZ1219" s="9"/>
      <c r="PWA1219" s="9"/>
      <c r="PWB1219" s="9"/>
      <c r="PWC1219" s="9"/>
      <c r="PWD1219" s="9"/>
      <c r="PWE1219" s="9"/>
      <c r="PWF1219" s="9"/>
      <c r="PWG1219" s="9"/>
      <c r="PWH1219" s="9"/>
      <c r="PWI1219" s="9"/>
      <c r="PWJ1219" s="9"/>
      <c r="PWK1219" s="9"/>
      <c r="PWL1219" s="9"/>
      <c r="PWM1219" s="9"/>
      <c r="PWN1219" s="9"/>
      <c r="PWO1219" s="9"/>
      <c r="PWP1219" s="9"/>
      <c r="PWQ1219" s="9"/>
      <c r="PWR1219" s="9"/>
      <c r="PWS1219" s="9"/>
      <c r="PWT1219" s="9"/>
      <c r="PWU1219" s="9"/>
      <c r="PWV1219" s="9"/>
      <c r="PWW1219" s="9"/>
      <c r="PWX1219" s="9"/>
      <c r="PWY1219" s="9"/>
      <c r="PWZ1219" s="9"/>
      <c r="PXA1219" s="9"/>
      <c r="PXB1219" s="9"/>
      <c r="PXC1219" s="9"/>
      <c r="PXD1219" s="9"/>
      <c r="PXE1219" s="9"/>
      <c r="PXF1219" s="9"/>
      <c r="PXG1219" s="9"/>
      <c r="PXH1219" s="9"/>
      <c r="PXI1219" s="9"/>
      <c r="PXJ1219" s="9"/>
      <c r="PXK1219" s="9"/>
      <c r="PXL1219" s="9"/>
      <c r="PXM1219" s="9"/>
      <c r="PXN1219" s="9"/>
      <c r="PXO1219" s="9"/>
      <c r="PXP1219" s="9"/>
      <c r="PXQ1219" s="9"/>
      <c r="PXR1219" s="9"/>
      <c r="PXS1219" s="9"/>
      <c r="PXT1219" s="9"/>
      <c r="PXU1219" s="9"/>
      <c r="PXV1219" s="9"/>
      <c r="PXW1219" s="9"/>
      <c r="PXX1219" s="9"/>
      <c r="PXY1219" s="9"/>
      <c r="PXZ1219" s="9"/>
      <c r="PYA1219" s="9"/>
      <c r="PYB1219" s="9"/>
      <c r="PYC1219" s="9"/>
      <c r="PYD1219" s="9"/>
      <c r="PYE1219" s="9"/>
      <c r="PYF1219" s="9"/>
      <c r="PYG1219" s="9"/>
      <c r="PYH1219" s="9"/>
      <c r="PYI1219" s="9"/>
      <c r="PYJ1219" s="9"/>
      <c r="PYK1219" s="9"/>
      <c r="PYL1219" s="9"/>
      <c r="PYM1219" s="9"/>
      <c r="PYN1219" s="9"/>
      <c r="PYO1219" s="9"/>
      <c r="PYP1219" s="9"/>
      <c r="PYQ1219" s="9"/>
      <c r="PYR1219" s="9"/>
      <c r="PYS1219" s="9"/>
      <c r="PYT1219" s="9"/>
      <c r="PYU1219" s="9"/>
      <c r="PYV1219" s="9"/>
      <c r="PYW1219" s="9"/>
      <c r="PYX1219" s="9"/>
      <c r="PYY1219" s="9"/>
      <c r="PYZ1219" s="9"/>
      <c r="PZA1219" s="9"/>
      <c r="PZB1219" s="9"/>
      <c r="PZC1219" s="9"/>
      <c r="PZD1219" s="9"/>
      <c r="PZE1219" s="9"/>
      <c r="PZF1219" s="9"/>
      <c r="PZG1219" s="9"/>
      <c r="PZH1219" s="9"/>
      <c r="PZI1219" s="9"/>
      <c r="PZJ1219" s="9"/>
      <c r="PZK1219" s="9"/>
      <c r="PZL1219" s="9"/>
      <c r="PZM1219" s="9"/>
      <c r="PZN1219" s="9"/>
      <c r="PZO1219" s="9"/>
      <c r="PZP1219" s="9"/>
      <c r="PZQ1219" s="9"/>
      <c r="PZR1219" s="9"/>
      <c r="PZS1219" s="9"/>
      <c r="PZT1219" s="9"/>
      <c r="PZU1219" s="9"/>
      <c r="PZV1219" s="9"/>
      <c r="PZW1219" s="9"/>
      <c r="PZX1219" s="9"/>
      <c r="PZY1219" s="9"/>
      <c r="PZZ1219" s="9"/>
      <c r="QAA1219" s="9"/>
      <c r="QAB1219" s="9"/>
      <c r="QAC1219" s="9"/>
      <c r="QAD1219" s="9"/>
      <c r="QAE1219" s="9"/>
      <c r="QAF1219" s="9"/>
      <c r="QAG1219" s="9"/>
      <c r="QAH1219" s="9"/>
      <c r="QAI1219" s="9"/>
      <c r="QAJ1219" s="9"/>
      <c r="QAK1219" s="9"/>
      <c r="QAL1219" s="9"/>
      <c r="QAM1219" s="9"/>
      <c r="QAN1219" s="9"/>
      <c r="QAO1219" s="9"/>
      <c r="QAP1219" s="9"/>
      <c r="QAQ1219" s="9"/>
      <c r="QAR1219" s="9"/>
      <c r="QAS1219" s="9"/>
      <c r="QAT1219" s="9"/>
      <c r="QAU1219" s="9"/>
      <c r="QAV1219" s="9"/>
      <c r="QAW1219" s="9"/>
      <c r="QAX1219" s="9"/>
      <c r="QAY1219" s="9"/>
      <c r="QAZ1219" s="9"/>
      <c r="QBA1219" s="9"/>
      <c r="QBB1219" s="9"/>
      <c r="QBC1219" s="9"/>
      <c r="QBD1219" s="9"/>
      <c r="QBE1219" s="9"/>
      <c r="QBF1219" s="9"/>
      <c r="QBG1219" s="9"/>
      <c r="QBH1219" s="9"/>
      <c r="QBI1219" s="9"/>
      <c r="QBJ1219" s="9"/>
      <c r="QBK1219" s="9"/>
      <c r="QBL1219" s="9"/>
      <c r="QBM1219" s="9"/>
      <c r="QBN1219" s="9"/>
      <c r="QBO1219" s="9"/>
      <c r="QBP1219" s="9"/>
      <c r="QBQ1219" s="9"/>
      <c r="QBR1219" s="9"/>
      <c r="QBS1219" s="9"/>
      <c r="QBT1219" s="9"/>
      <c r="QBU1219" s="9"/>
      <c r="QBV1219" s="9"/>
      <c r="QBW1219" s="9"/>
      <c r="QBX1219" s="9"/>
      <c r="QBY1219" s="9"/>
      <c r="QBZ1219" s="9"/>
      <c r="QCA1219" s="9"/>
      <c r="QCB1219" s="9"/>
      <c r="QCC1219" s="9"/>
      <c r="QCD1219" s="9"/>
      <c r="QCE1219" s="9"/>
      <c r="QCF1219" s="9"/>
      <c r="QCG1219" s="9"/>
      <c r="QCH1219" s="9"/>
      <c r="QCI1219" s="9"/>
      <c r="QCJ1219" s="9"/>
      <c r="QCK1219" s="9"/>
      <c r="QCL1219" s="9"/>
      <c r="QCM1219" s="9"/>
      <c r="QCN1219" s="9"/>
      <c r="QCO1219" s="9"/>
      <c r="QCP1219" s="9"/>
      <c r="QCQ1219" s="9"/>
      <c r="QCR1219" s="9"/>
      <c r="QCS1219" s="9"/>
      <c r="QCT1219" s="9"/>
      <c r="QCU1219" s="9"/>
      <c r="QCV1219" s="9"/>
      <c r="QCW1219" s="9"/>
      <c r="QCX1219" s="9"/>
      <c r="QCY1219" s="9"/>
      <c r="QCZ1219" s="9"/>
      <c r="QDA1219" s="9"/>
      <c r="QDB1219" s="9"/>
      <c r="QDC1219" s="9"/>
      <c r="QDD1219" s="9"/>
      <c r="QDE1219" s="9"/>
      <c r="QDF1219" s="9"/>
      <c r="QDG1219" s="9"/>
      <c r="QDH1219" s="9"/>
      <c r="QDI1219" s="9"/>
      <c r="QDJ1219" s="9"/>
      <c r="QDK1219" s="9"/>
      <c r="QDL1219" s="9"/>
      <c r="QDM1219" s="9"/>
      <c r="QDN1219" s="9"/>
      <c r="QDO1219" s="9"/>
      <c r="QDP1219" s="9"/>
      <c r="QDQ1219" s="9"/>
      <c r="QDR1219" s="9"/>
      <c r="QDS1219" s="9"/>
      <c r="QDT1219" s="9"/>
      <c r="QDU1219" s="9"/>
      <c r="QDV1219" s="9"/>
      <c r="QDW1219" s="9"/>
      <c r="QDX1219" s="9"/>
      <c r="QDY1219" s="9"/>
      <c r="QDZ1219" s="9"/>
      <c r="QEA1219" s="9"/>
      <c r="QEB1219" s="9"/>
      <c r="QEC1219" s="9"/>
      <c r="QED1219" s="9"/>
      <c r="QEE1219" s="9"/>
      <c r="QEF1219" s="9"/>
      <c r="QEG1219" s="9"/>
      <c r="QEH1219" s="9"/>
      <c r="QEI1219" s="9"/>
      <c r="QEJ1219" s="9"/>
      <c r="QEK1219" s="9"/>
      <c r="QEL1219" s="9"/>
      <c r="QEM1219" s="9"/>
      <c r="QEN1219" s="9"/>
      <c r="QEO1219" s="9"/>
      <c r="QEP1219" s="9"/>
      <c r="QEQ1219" s="9"/>
      <c r="QER1219" s="9"/>
      <c r="QES1219" s="9"/>
      <c r="QET1219" s="9"/>
      <c r="QEU1219" s="9"/>
      <c r="QEV1219" s="9"/>
      <c r="QEW1219" s="9"/>
      <c r="QEX1219" s="9"/>
      <c r="QEY1219" s="9"/>
      <c r="QEZ1219" s="9"/>
      <c r="QFA1219" s="9"/>
      <c r="QFB1219" s="9"/>
      <c r="QFC1219" s="9"/>
      <c r="QFD1219" s="9"/>
      <c r="QFE1219" s="9"/>
      <c r="QFF1219" s="9"/>
      <c r="QFG1219" s="9"/>
      <c r="QFH1219" s="9"/>
      <c r="QFI1219" s="9"/>
      <c r="QFJ1219" s="9"/>
      <c r="QFK1219" s="9"/>
      <c r="QFL1219" s="9"/>
      <c r="QFM1219" s="9"/>
      <c r="QFN1219" s="9"/>
      <c r="QFO1219" s="9"/>
      <c r="QFP1219" s="9"/>
      <c r="QFQ1219" s="9"/>
      <c r="QFR1219" s="9"/>
      <c r="QFS1219" s="9"/>
      <c r="QFT1219" s="9"/>
      <c r="QFU1219" s="9"/>
      <c r="QFV1219" s="9"/>
      <c r="QFW1219" s="9"/>
      <c r="QFX1219" s="9"/>
      <c r="QFY1219" s="9"/>
      <c r="QFZ1219" s="9"/>
      <c r="QGA1219" s="9"/>
      <c r="QGB1219" s="9"/>
      <c r="QGC1219" s="9"/>
      <c r="QGD1219" s="9"/>
      <c r="QGE1219" s="9"/>
      <c r="QGF1219" s="9"/>
      <c r="QGG1219" s="9"/>
      <c r="QGH1219" s="9"/>
      <c r="QGI1219" s="9"/>
      <c r="QGJ1219" s="9"/>
      <c r="QGK1219" s="9"/>
      <c r="QGL1219" s="9"/>
      <c r="QGM1219" s="9"/>
      <c r="QGN1219" s="9"/>
      <c r="QGO1219" s="9"/>
      <c r="QGP1219" s="9"/>
      <c r="QGQ1219" s="9"/>
      <c r="QGR1219" s="9"/>
      <c r="QGS1219" s="9"/>
      <c r="QGT1219" s="9"/>
      <c r="QGU1219" s="9"/>
      <c r="QGV1219" s="9"/>
      <c r="QGW1219" s="9"/>
      <c r="QGX1219" s="9"/>
      <c r="QGY1219" s="9"/>
      <c r="QGZ1219" s="9"/>
      <c r="QHA1219" s="9"/>
      <c r="QHB1219" s="9"/>
      <c r="QHC1219" s="9"/>
      <c r="QHD1219" s="9"/>
      <c r="QHE1219" s="9"/>
      <c r="QHF1219" s="9"/>
      <c r="QHG1219" s="9"/>
      <c r="QHH1219" s="9"/>
      <c r="QHI1219" s="9"/>
      <c r="QHJ1219" s="9"/>
      <c r="QHK1219" s="9"/>
      <c r="QHL1219" s="9"/>
      <c r="QHM1219" s="9"/>
      <c r="QHN1219" s="9"/>
      <c r="QHO1219" s="9"/>
      <c r="QHP1219" s="9"/>
      <c r="QHQ1219" s="9"/>
      <c r="QHR1219" s="9"/>
      <c r="QHS1219" s="9"/>
      <c r="QHT1219" s="9"/>
      <c r="QHU1219" s="9"/>
      <c r="QHV1219" s="9"/>
      <c r="QHW1219" s="9"/>
      <c r="QHX1219" s="9"/>
      <c r="QHY1219" s="9"/>
      <c r="QHZ1219" s="9"/>
      <c r="QIA1219" s="9"/>
      <c r="QIB1219" s="9"/>
      <c r="QIC1219" s="9"/>
      <c r="QID1219" s="9"/>
      <c r="QIE1219" s="9"/>
      <c r="QIF1219" s="9"/>
      <c r="QIG1219" s="9"/>
      <c r="QIH1219" s="9"/>
      <c r="QII1219" s="9"/>
      <c r="QIJ1219" s="9"/>
      <c r="QIK1219" s="9"/>
      <c r="QIL1219" s="9"/>
      <c r="QIM1219" s="9"/>
      <c r="QIN1219" s="9"/>
      <c r="QIO1219" s="9"/>
      <c r="QIP1219" s="9"/>
      <c r="QIQ1219" s="9"/>
      <c r="QIR1219" s="9"/>
      <c r="QIS1219" s="9"/>
      <c r="QIT1219" s="9"/>
      <c r="QIU1219" s="9"/>
      <c r="QIV1219" s="9"/>
      <c r="QIW1219" s="9"/>
      <c r="QIX1219" s="9"/>
      <c r="QIY1219" s="9"/>
      <c r="QIZ1219" s="9"/>
      <c r="QJA1219" s="9"/>
      <c r="QJB1219" s="9"/>
      <c r="QJC1219" s="9"/>
      <c r="QJD1219" s="9"/>
      <c r="QJE1219" s="9"/>
      <c r="QJF1219" s="9"/>
      <c r="QJG1219" s="9"/>
      <c r="QJH1219" s="9"/>
      <c r="QJI1219" s="9"/>
      <c r="QJJ1219" s="9"/>
      <c r="QJK1219" s="9"/>
      <c r="QJL1219" s="9"/>
      <c r="QJM1219" s="9"/>
      <c r="QJN1219" s="9"/>
      <c r="QJO1219" s="9"/>
      <c r="QJP1219" s="9"/>
      <c r="QJQ1219" s="9"/>
      <c r="QJR1219" s="9"/>
      <c r="QJS1219" s="9"/>
      <c r="QJT1219" s="9"/>
      <c r="QJU1219" s="9"/>
      <c r="QJV1219" s="9"/>
      <c r="QJW1219" s="9"/>
      <c r="QJX1219" s="9"/>
      <c r="QJY1219" s="9"/>
      <c r="QJZ1219" s="9"/>
      <c r="QKA1219" s="9"/>
      <c r="QKB1219" s="9"/>
      <c r="QKC1219" s="9"/>
      <c r="QKD1219" s="9"/>
      <c r="QKE1219" s="9"/>
      <c r="QKF1219" s="9"/>
      <c r="QKG1219" s="9"/>
      <c r="QKH1219" s="9"/>
      <c r="QKI1219" s="9"/>
      <c r="QKJ1219" s="9"/>
      <c r="QKK1219" s="9"/>
      <c r="QKL1219" s="9"/>
      <c r="QKM1219" s="9"/>
      <c r="QKN1219" s="9"/>
      <c r="QKO1219" s="9"/>
      <c r="QKP1219" s="9"/>
      <c r="QKQ1219" s="9"/>
      <c r="QKR1219" s="9"/>
      <c r="QKS1219" s="9"/>
      <c r="QKT1219" s="9"/>
      <c r="QKU1219" s="9"/>
      <c r="QKV1219" s="9"/>
      <c r="QKW1219" s="9"/>
      <c r="QKX1219" s="9"/>
      <c r="QKY1219" s="9"/>
      <c r="QKZ1219" s="9"/>
      <c r="QLA1219" s="9"/>
      <c r="QLB1219" s="9"/>
      <c r="QLC1219" s="9"/>
      <c r="QLD1219" s="9"/>
      <c r="QLE1219" s="9"/>
      <c r="QLF1219" s="9"/>
      <c r="QLG1219" s="9"/>
      <c r="QLH1219" s="9"/>
      <c r="QLI1219" s="9"/>
      <c r="QLJ1219" s="9"/>
      <c r="QLK1219" s="9"/>
      <c r="QLL1219" s="9"/>
      <c r="QLM1219" s="9"/>
      <c r="QLN1219" s="9"/>
      <c r="QLO1219" s="9"/>
      <c r="QLP1219" s="9"/>
      <c r="QLQ1219" s="9"/>
      <c r="QLR1219" s="9"/>
      <c r="QLS1219" s="9"/>
      <c r="QLT1219" s="9"/>
      <c r="QLU1219" s="9"/>
      <c r="QLV1219" s="9"/>
      <c r="QLW1219" s="9"/>
      <c r="QLX1219" s="9"/>
      <c r="QLY1219" s="9"/>
      <c r="QLZ1219" s="9"/>
      <c r="QMA1219" s="9"/>
      <c r="QMB1219" s="9"/>
      <c r="QMC1219" s="9"/>
      <c r="QMD1219" s="9"/>
      <c r="QME1219" s="9"/>
      <c r="QMF1219" s="9"/>
      <c r="QMG1219" s="9"/>
      <c r="QMH1219" s="9"/>
      <c r="QMI1219" s="9"/>
      <c r="QMJ1219" s="9"/>
      <c r="QMK1219" s="9"/>
      <c r="QML1219" s="9"/>
      <c r="QMM1219" s="9"/>
      <c r="QMN1219" s="9"/>
      <c r="QMO1219" s="9"/>
      <c r="QMP1219" s="9"/>
      <c r="QMQ1219" s="9"/>
      <c r="QMR1219" s="9"/>
      <c r="QMS1219" s="9"/>
      <c r="QMT1219" s="9"/>
      <c r="QMU1219" s="9"/>
      <c r="QMV1219" s="9"/>
      <c r="QMW1219" s="9"/>
      <c r="QMX1219" s="9"/>
      <c r="QMY1219" s="9"/>
      <c r="QMZ1219" s="9"/>
      <c r="QNA1219" s="9"/>
      <c r="QNB1219" s="9"/>
      <c r="QNC1219" s="9"/>
      <c r="QND1219" s="9"/>
      <c r="QNE1219" s="9"/>
      <c r="QNF1219" s="9"/>
      <c r="QNG1219" s="9"/>
      <c r="QNH1219" s="9"/>
      <c r="QNI1219" s="9"/>
      <c r="QNJ1219" s="9"/>
      <c r="QNK1219" s="9"/>
      <c r="QNL1219" s="9"/>
      <c r="QNM1219" s="9"/>
      <c r="QNN1219" s="9"/>
      <c r="QNO1219" s="9"/>
      <c r="QNP1219" s="9"/>
      <c r="QNQ1219" s="9"/>
      <c r="QNR1219" s="9"/>
      <c r="QNS1219" s="9"/>
      <c r="QNT1219" s="9"/>
      <c r="QNU1219" s="9"/>
      <c r="QNV1219" s="9"/>
      <c r="QNW1219" s="9"/>
      <c r="QNX1219" s="9"/>
      <c r="QNY1219" s="9"/>
      <c r="QNZ1219" s="9"/>
      <c r="QOA1219" s="9"/>
      <c r="QOB1219" s="9"/>
      <c r="QOC1219" s="9"/>
      <c r="QOD1219" s="9"/>
      <c r="QOE1219" s="9"/>
      <c r="QOF1219" s="9"/>
      <c r="QOG1219" s="9"/>
      <c r="QOH1219" s="9"/>
      <c r="QOI1219" s="9"/>
      <c r="QOJ1219" s="9"/>
      <c r="QOK1219" s="9"/>
      <c r="QOL1219" s="9"/>
      <c r="QOM1219" s="9"/>
      <c r="QON1219" s="9"/>
      <c r="QOO1219" s="9"/>
      <c r="QOP1219" s="9"/>
      <c r="QOQ1219" s="9"/>
      <c r="QOR1219" s="9"/>
      <c r="QOS1219" s="9"/>
      <c r="QOT1219" s="9"/>
      <c r="QOU1219" s="9"/>
      <c r="QOV1219" s="9"/>
      <c r="QOW1219" s="9"/>
      <c r="QOX1219" s="9"/>
      <c r="QOY1219" s="9"/>
      <c r="QOZ1219" s="9"/>
      <c r="QPA1219" s="9"/>
      <c r="QPB1219" s="9"/>
      <c r="QPC1219" s="9"/>
      <c r="QPD1219" s="9"/>
      <c r="QPE1219" s="9"/>
      <c r="QPF1219" s="9"/>
      <c r="QPG1219" s="9"/>
      <c r="QPH1219" s="9"/>
      <c r="QPI1219" s="9"/>
      <c r="QPJ1219" s="9"/>
      <c r="QPK1219" s="9"/>
      <c r="QPL1219" s="9"/>
      <c r="QPM1219" s="9"/>
      <c r="QPN1219" s="9"/>
      <c r="QPO1219" s="9"/>
      <c r="QPP1219" s="9"/>
      <c r="QPQ1219" s="9"/>
      <c r="QPR1219" s="9"/>
      <c r="QPS1219" s="9"/>
      <c r="QPT1219" s="9"/>
      <c r="QPU1219" s="9"/>
      <c r="QPV1219" s="9"/>
      <c r="QPW1219" s="9"/>
      <c r="QPX1219" s="9"/>
      <c r="QPY1219" s="9"/>
      <c r="QPZ1219" s="9"/>
      <c r="QQA1219" s="9"/>
      <c r="QQB1219" s="9"/>
      <c r="QQC1219" s="9"/>
      <c r="QQD1219" s="9"/>
      <c r="QQE1219" s="9"/>
      <c r="QQF1219" s="9"/>
      <c r="QQG1219" s="9"/>
      <c r="QQH1219" s="9"/>
      <c r="QQI1219" s="9"/>
      <c r="QQJ1219" s="9"/>
      <c r="QQK1219" s="9"/>
      <c r="QQL1219" s="9"/>
      <c r="QQM1219" s="9"/>
      <c r="QQN1219" s="9"/>
      <c r="QQO1219" s="9"/>
      <c r="QQP1219" s="9"/>
      <c r="QQQ1219" s="9"/>
      <c r="QQR1219" s="9"/>
      <c r="QQS1219" s="9"/>
      <c r="QQT1219" s="9"/>
      <c r="QQU1219" s="9"/>
      <c r="QQV1219" s="9"/>
      <c r="QQW1219" s="9"/>
      <c r="QQX1219" s="9"/>
      <c r="QQY1219" s="9"/>
      <c r="QQZ1219" s="9"/>
      <c r="QRA1219" s="9"/>
      <c r="QRB1219" s="9"/>
      <c r="QRC1219" s="9"/>
      <c r="QRD1219" s="9"/>
      <c r="QRE1219" s="9"/>
      <c r="QRF1219" s="9"/>
      <c r="QRG1219" s="9"/>
      <c r="QRH1219" s="9"/>
      <c r="QRI1219" s="9"/>
      <c r="QRJ1219" s="9"/>
      <c r="QRK1219" s="9"/>
      <c r="QRL1219" s="9"/>
      <c r="QRM1219" s="9"/>
      <c r="QRN1219" s="9"/>
      <c r="QRO1219" s="9"/>
      <c r="QRP1219" s="9"/>
      <c r="QRQ1219" s="9"/>
      <c r="QRR1219" s="9"/>
      <c r="QRS1219" s="9"/>
      <c r="QRT1219" s="9"/>
      <c r="QRU1219" s="9"/>
      <c r="QRV1219" s="9"/>
      <c r="QRW1219" s="9"/>
      <c r="QRX1219" s="9"/>
      <c r="QRY1219" s="9"/>
      <c r="QRZ1219" s="9"/>
      <c r="QSA1219" s="9"/>
      <c r="QSB1219" s="9"/>
      <c r="QSC1219" s="9"/>
      <c r="QSD1219" s="9"/>
      <c r="QSE1219" s="9"/>
      <c r="QSF1219" s="9"/>
      <c r="QSG1219" s="9"/>
      <c r="QSH1219" s="9"/>
      <c r="QSI1219" s="9"/>
      <c r="QSJ1219" s="9"/>
      <c r="QSK1219" s="9"/>
      <c r="QSL1219" s="9"/>
      <c r="QSM1219" s="9"/>
      <c r="QSN1219" s="9"/>
      <c r="QSO1219" s="9"/>
      <c r="QSP1219" s="9"/>
      <c r="QSQ1219" s="9"/>
      <c r="QSR1219" s="9"/>
      <c r="QSS1219" s="9"/>
      <c r="QST1219" s="9"/>
      <c r="QSU1219" s="9"/>
      <c r="QSV1219" s="9"/>
      <c r="QSW1219" s="9"/>
      <c r="QSX1219" s="9"/>
      <c r="QSY1219" s="9"/>
      <c r="QSZ1219" s="9"/>
      <c r="QTA1219" s="9"/>
      <c r="QTB1219" s="9"/>
      <c r="QTC1219" s="9"/>
      <c r="QTD1219" s="9"/>
      <c r="QTE1219" s="9"/>
      <c r="QTF1219" s="9"/>
      <c r="QTG1219" s="9"/>
      <c r="QTH1219" s="9"/>
      <c r="QTI1219" s="9"/>
      <c r="QTJ1219" s="9"/>
      <c r="QTK1219" s="9"/>
      <c r="QTL1219" s="9"/>
      <c r="QTM1219" s="9"/>
      <c r="QTN1219" s="9"/>
      <c r="QTO1219" s="9"/>
      <c r="QTP1219" s="9"/>
      <c r="QTQ1219" s="9"/>
      <c r="QTR1219" s="9"/>
      <c r="QTS1219" s="9"/>
      <c r="QTT1219" s="9"/>
      <c r="QTU1219" s="9"/>
      <c r="QTV1219" s="9"/>
      <c r="QTW1219" s="9"/>
      <c r="QTX1219" s="9"/>
      <c r="QTY1219" s="9"/>
      <c r="QTZ1219" s="9"/>
      <c r="QUA1219" s="9"/>
      <c r="QUB1219" s="9"/>
      <c r="QUC1219" s="9"/>
      <c r="QUD1219" s="9"/>
      <c r="QUE1219" s="9"/>
      <c r="QUF1219" s="9"/>
      <c r="QUG1219" s="9"/>
      <c r="QUH1219" s="9"/>
      <c r="QUI1219" s="9"/>
      <c r="QUJ1219" s="9"/>
      <c r="QUK1219" s="9"/>
      <c r="QUL1219" s="9"/>
      <c r="QUM1219" s="9"/>
      <c r="QUN1219" s="9"/>
      <c r="QUO1219" s="9"/>
      <c r="QUP1219" s="9"/>
      <c r="QUQ1219" s="9"/>
      <c r="QUR1219" s="9"/>
      <c r="QUS1219" s="9"/>
      <c r="QUT1219" s="9"/>
      <c r="QUU1219" s="9"/>
      <c r="QUV1219" s="9"/>
      <c r="QUW1219" s="9"/>
      <c r="QUX1219" s="9"/>
      <c r="QUY1219" s="9"/>
      <c r="QUZ1219" s="9"/>
      <c r="QVA1219" s="9"/>
      <c r="QVB1219" s="9"/>
      <c r="QVC1219" s="9"/>
      <c r="QVD1219" s="9"/>
      <c r="QVE1219" s="9"/>
      <c r="QVF1219" s="9"/>
      <c r="QVG1219" s="9"/>
      <c r="QVH1219" s="9"/>
      <c r="QVI1219" s="9"/>
      <c r="QVJ1219" s="9"/>
      <c r="QVK1219" s="9"/>
      <c r="QVL1219" s="9"/>
      <c r="QVM1219" s="9"/>
      <c r="QVN1219" s="9"/>
      <c r="QVO1219" s="9"/>
      <c r="QVP1219" s="9"/>
      <c r="QVQ1219" s="9"/>
      <c r="QVR1219" s="9"/>
      <c r="QVS1219" s="9"/>
      <c r="QVT1219" s="9"/>
      <c r="QVU1219" s="9"/>
      <c r="QVV1219" s="9"/>
      <c r="QVW1219" s="9"/>
      <c r="QVX1219" s="9"/>
      <c r="QVY1219" s="9"/>
      <c r="QVZ1219" s="9"/>
      <c r="QWA1219" s="9"/>
      <c r="QWB1219" s="9"/>
      <c r="QWC1219" s="9"/>
      <c r="QWD1219" s="9"/>
      <c r="QWE1219" s="9"/>
      <c r="QWF1219" s="9"/>
      <c r="QWG1219" s="9"/>
      <c r="QWH1219" s="9"/>
      <c r="QWI1219" s="9"/>
      <c r="QWJ1219" s="9"/>
      <c r="QWK1219" s="9"/>
      <c r="QWL1219" s="9"/>
      <c r="QWM1219" s="9"/>
      <c r="QWN1219" s="9"/>
      <c r="QWO1219" s="9"/>
      <c r="QWP1219" s="9"/>
      <c r="QWQ1219" s="9"/>
      <c r="QWR1219" s="9"/>
      <c r="QWS1219" s="9"/>
      <c r="QWT1219" s="9"/>
      <c r="QWU1219" s="9"/>
      <c r="QWV1219" s="9"/>
      <c r="QWW1219" s="9"/>
      <c r="QWX1219" s="9"/>
      <c r="QWY1219" s="9"/>
      <c r="QWZ1219" s="9"/>
      <c r="QXA1219" s="9"/>
      <c r="QXB1219" s="9"/>
      <c r="QXC1219" s="9"/>
      <c r="QXD1219" s="9"/>
      <c r="QXE1219" s="9"/>
      <c r="QXF1219" s="9"/>
      <c r="QXG1219" s="9"/>
      <c r="QXH1219" s="9"/>
      <c r="QXI1219" s="9"/>
      <c r="QXJ1219" s="9"/>
      <c r="QXK1219" s="9"/>
      <c r="QXL1219" s="9"/>
      <c r="QXM1219" s="9"/>
      <c r="QXN1219" s="9"/>
      <c r="QXO1219" s="9"/>
      <c r="QXP1219" s="9"/>
      <c r="QXQ1219" s="9"/>
      <c r="QXR1219" s="9"/>
      <c r="QXS1219" s="9"/>
      <c r="QXT1219" s="9"/>
      <c r="QXU1219" s="9"/>
      <c r="QXV1219" s="9"/>
      <c r="QXW1219" s="9"/>
      <c r="QXX1219" s="9"/>
      <c r="QXY1219" s="9"/>
      <c r="QXZ1219" s="9"/>
      <c r="QYA1219" s="9"/>
      <c r="QYB1219" s="9"/>
      <c r="QYC1219" s="9"/>
      <c r="QYD1219" s="9"/>
      <c r="QYE1219" s="9"/>
      <c r="QYF1219" s="9"/>
      <c r="QYG1219" s="9"/>
      <c r="QYH1219" s="9"/>
      <c r="QYI1219" s="9"/>
      <c r="QYJ1219" s="9"/>
      <c r="QYK1219" s="9"/>
      <c r="QYL1219" s="9"/>
      <c r="QYM1219" s="9"/>
      <c r="QYN1219" s="9"/>
      <c r="QYO1219" s="9"/>
      <c r="QYP1219" s="9"/>
      <c r="QYQ1219" s="9"/>
      <c r="QYR1219" s="9"/>
      <c r="QYS1219" s="9"/>
      <c r="QYT1219" s="9"/>
      <c r="QYU1219" s="9"/>
      <c r="QYV1219" s="9"/>
      <c r="QYW1219" s="9"/>
      <c r="QYX1219" s="9"/>
      <c r="QYY1219" s="9"/>
      <c r="QYZ1219" s="9"/>
      <c r="QZA1219" s="9"/>
      <c r="QZB1219" s="9"/>
      <c r="QZC1219" s="9"/>
      <c r="QZD1219" s="9"/>
      <c r="QZE1219" s="9"/>
      <c r="QZF1219" s="9"/>
      <c r="QZG1219" s="9"/>
      <c r="QZH1219" s="9"/>
      <c r="QZI1219" s="9"/>
      <c r="QZJ1219" s="9"/>
      <c r="QZK1219" s="9"/>
      <c r="QZL1219" s="9"/>
      <c r="QZM1219" s="9"/>
      <c r="QZN1219" s="9"/>
      <c r="QZO1219" s="9"/>
      <c r="QZP1219" s="9"/>
      <c r="QZQ1219" s="9"/>
      <c r="QZR1219" s="9"/>
      <c r="QZS1219" s="9"/>
      <c r="QZT1219" s="9"/>
      <c r="QZU1219" s="9"/>
      <c r="QZV1219" s="9"/>
      <c r="QZW1219" s="9"/>
      <c r="QZX1219" s="9"/>
      <c r="QZY1219" s="9"/>
      <c r="QZZ1219" s="9"/>
      <c r="RAA1219" s="9"/>
      <c r="RAB1219" s="9"/>
      <c r="RAC1219" s="9"/>
      <c r="RAD1219" s="9"/>
      <c r="RAE1219" s="9"/>
      <c r="RAF1219" s="9"/>
      <c r="RAG1219" s="9"/>
      <c r="RAH1219" s="9"/>
      <c r="RAI1219" s="9"/>
      <c r="RAJ1219" s="9"/>
      <c r="RAK1219" s="9"/>
      <c r="RAL1219" s="9"/>
      <c r="RAM1219" s="9"/>
      <c r="RAN1219" s="9"/>
      <c r="RAO1219" s="9"/>
      <c r="RAP1219" s="9"/>
      <c r="RAQ1219" s="9"/>
      <c r="RAR1219" s="9"/>
      <c r="RAS1219" s="9"/>
      <c r="RAT1219" s="9"/>
      <c r="RAU1219" s="9"/>
      <c r="RAV1219" s="9"/>
      <c r="RAW1219" s="9"/>
      <c r="RAX1219" s="9"/>
      <c r="RAY1219" s="9"/>
      <c r="RAZ1219" s="9"/>
      <c r="RBA1219" s="9"/>
      <c r="RBB1219" s="9"/>
      <c r="RBC1219" s="9"/>
      <c r="RBD1219" s="9"/>
      <c r="RBE1219" s="9"/>
      <c r="RBF1219" s="9"/>
      <c r="RBG1219" s="9"/>
      <c r="RBH1219" s="9"/>
      <c r="RBI1219" s="9"/>
      <c r="RBJ1219" s="9"/>
      <c r="RBK1219" s="9"/>
      <c r="RBL1219" s="9"/>
      <c r="RBM1219" s="9"/>
      <c r="RBN1219" s="9"/>
      <c r="RBO1219" s="9"/>
      <c r="RBP1219" s="9"/>
      <c r="RBQ1219" s="9"/>
      <c r="RBR1219" s="9"/>
      <c r="RBS1219" s="9"/>
      <c r="RBT1219" s="9"/>
      <c r="RBU1219" s="9"/>
      <c r="RBV1219" s="9"/>
      <c r="RBW1219" s="9"/>
      <c r="RBX1219" s="9"/>
      <c r="RBY1219" s="9"/>
      <c r="RBZ1219" s="9"/>
      <c r="RCA1219" s="9"/>
      <c r="RCB1219" s="9"/>
      <c r="RCC1219" s="9"/>
      <c r="RCD1219" s="9"/>
      <c r="RCE1219" s="9"/>
      <c r="RCF1219" s="9"/>
      <c r="RCG1219" s="9"/>
      <c r="RCH1219" s="9"/>
      <c r="RCI1219" s="9"/>
      <c r="RCJ1219" s="9"/>
      <c r="RCK1219" s="9"/>
      <c r="RCL1219" s="9"/>
      <c r="RCM1219" s="9"/>
      <c r="RCN1219" s="9"/>
      <c r="RCO1219" s="9"/>
      <c r="RCP1219" s="9"/>
      <c r="RCQ1219" s="9"/>
      <c r="RCR1219" s="9"/>
      <c r="RCS1219" s="9"/>
      <c r="RCT1219" s="9"/>
      <c r="RCU1219" s="9"/>
      <c r="RCV1219" s="9"/>
      <c r="RCW1219" s="9"/>
      <c r="RCX1219" s="9"/>
      <c r="RCY1219" s="9"/>
      <c r="RCZ1219" s="9"/>
      <c r="RDA1219" s="9"/>
      <c r="RDB1219" s="9"/>
      <c r="RDC1219" s="9"/>
      <c r="RDD1219" s="9"/>
      <c r="RDE1219" s="9"/>
      <c r="RDF1219" s="9"/>
      <c r="RDG1219" s="9"/>
      <c r="RDH1219" s="9"/>
      <c r="RDI1219" s="9"/>
      <c r="RDJ1219" s="9"/>
      <c r="RDK1219" s="9"/>
      <c r="RDL1219" s="9"/>
      <c r="RDM1219" s="9"/>
      <c r="RDN1219" s="9"/>
      <c r="RDO1219" s="9"/>
      <c r="RDP1219" s="9"/>
      <c r="RDQ1219" s="9"/>
      <c r="RDR1219" s="9"/>
      <c r="RDS1219" s="9"/>
      <c r="RDT1219" s="9"/>
      <c r="RDU1219" s="9"/>
      <c r="RDV1219" s="9"/>
      <c r="RDW1219" s="9"/>
      <c r="RDX1219" s="9"/>
      <c r="RDY1219" s="9"/>
      <c r="RDZ1219" s="9"/>
      <c r="REA1219" s="9"/>
      <c r="REB1219" s="9"/>
      <c r="REC1219" s="9"/>
      <c r="RED1219" s="9"/>
      <c r="REE1219" s="9"/>
      <c r="REF1219" s="9"/>
      <c r="REG1219" s="9"/>
      <c r="REH1219" s="9"/>
      <c r="REI1219" s="9"/>
      <c r="REJ1219" s="9"/>
      <c r="REK1219" s="9"/>
      <c r="REL1219" s="9"/>
      <c r="REM1219" s="9"/>
      <c r="REN1219" s="9"/>
      <c r="REO1219" s="9"/>
      <c r="REP1219" s="9"/>
      <c r="REQ1219" s="9"/>
      <c r="RER1219" s="9"/>
      <c r="RES1219" s="9"/>
      <c r="RET1219" s="9"/>
      <c r="REU1219" s="9"/>
      <c r="REV1219" s="9"/>
      <c r="REW1219" s="9"/>
      <c r="REX1219" s="9"/>
      <c r="REY1219" s="9"/>
      <c r="REZ1219" s="9"/>
      <c r="RFA1219" s="9"/>
      <c r="RFB1219" s="9"/>
      <c r="RFC1219" s="9"/>
      <c r="RFD1219" s="9"/>
      <c r="RFE1219" s="9"/>
      <c r="RFF1219" s="9"/>
      <c r="RFG1219" s="9"/>
      <c r="RFH1219" s="9"/>
      <c r="RFI1219" s="9"/>
      <c r="RFJ1219" s="9"/>
      <c r="RFK1219" s="9"/>
      <c r="RFL1219" s="9"/>
      <c r="RFM1219" s="9"/>
      <c r="RFN1219" s="9"/>
      <c r="RFO1219" s="9"/>
      <c r="RFP1219" s="9"/>
      <c r="RFQ1219" s="9"/>
      <c r="RFR1219" s="9"/>
      <c r="RFS1219" s="9"/>
      <c r="RFT1219" s="9"/>
      <c r="RFU1219" s="9"/>
      <c r="RFV1219" s="9"/>
      <c r="RFW1219" s="9"/>
      <c r="RFX1219" s="9"/>
      <c r="RFY1219" s="9"/>
      <c r="RFZ1219" s="9"/>
      <c r="RGA1219" s="9"/>
      <c r="RGB1219" s="9"/>
      <c r="RGC1219" s="9"/>
      <c r="RGD1219" s="9"/>
      <c r="RGE1219" s="9"/>
      <c r="RGF1219" s="9"/>
      <c r="RGG1219" s="9"/>
      <c r="RGH1219" s="9"/>
      <c r="RGI1219" s="9"/>
      <c r="RGJ1219" s="9"/>
      <c r="RGK1219" s="9"/>
      <c r="RGL1219" s="9"/>
      <c r="RGM1219" s="9"/>
      <c r="RGN1219" s="9"/>
      <c r="RGO1219" s="9"/>
      <c r="RGP1219" s="9"/>
      <c r="RGQ1219" s="9"/>
      <c r="RGR1219" s="9"/>
      <c r="RGS1219" s="9"/>
      <c r="RGT1219" s="9"/>
      <c r="RGU1219" s="9"/>
      <c r="RGV1219" s="9"/>
      <c r="RGW1219" s="9"/>
      <c r="RGX1219" s="9"/>
      <c r="RGY1219" s="9"/>
      <c r="RGZ1219" s="9"/>
      <c r="RHA1219" s="9"/>
      <c r="RHB1219" s="9"/>
      <c r="RHC1219" s="9"/>
      <c r="RHD1219" s="9"/>
      <c r="RHE1219" s="9"/>
      <c r="RHF1219" s="9"/>
      <c r="RHG1219" s="9"/>
      <c r="RHH1219" s="9"/>
      <c r="RHI1219" s="9"/>
      <c r="RHJ1219" s="9"/>
      <c r="RHK1219" s="9"/>
      <c r="RHL1219" s="9"/>
      <c r="RHM1219" s="9"/>
      <c r="RHN1219" s="9"/>
      <c r="RHO1219" s="9"/>
      <c r="RHP1219" s="9"/>
      <c r="RHQ1219" s="9"/>
      <c r="RHR1219" s="9"/>
      <c r="RHS1219" s="9"/>
      <c r="RHT1219" s="9"/>
      <c r="RHU1219" s="9"/>
      <c r="RHV1219" s="9"/>
      <c r="RHW1219" s="9"/>
      <c r="RHX1219" s="9"/>
      <c r="RHY1219" s="9"/>
      <c r="RHZ1219" s="9"/>
      <c r="RIA1219" s="9"/>
      <c r="RIB1219" s="9"/>
      <c r="RIC1219" s="9"/>
      <c r="RID1219" s="9"/>
      <c r="RIE1219" s="9"/>
      <c r="RIF1219" s="9"/>
      <c r="RIG1219" s="9"/>
      <c r="RIH1219" s="9"/>
      <c r="RII1219" s="9"/>
      <c r="RIJ1219" s="9"/>
      <c r="RIK1219" s="9"/>
      <c r="RIL1219" s="9"/>
      <c r="RIM1219" s="9"/>
      <c r="RIN1219" s="9"/>
      <c r="RIO1219" s="9"/>
      <c r="RIP1219" s="9"/>
      <c r="RIQ1219" s="9"/>
      <c r="RIR1219" s="9"/>
      <c r="RIS1219" s="9"/>
      <c r="RIT1219" s="9"/>
      <c r="RIU1219" s="9"/>
      <c r="RIV1219" s="9"/>
      <c r="RIW1219" s="9"/>
      <c r="RIX1219" s="9"/>
      <c r="RIY1219" s="9"/>
      <c r="RIZ1219" s="9"/>
      <c r="RJA1219" s="9"/>
      <c r="RJB1219" s="9"/>
      <c r="RJC1219" s="9"/>
      <c r="RJD1219" s="9"/>
      <c r="RJE1219" s="9"/>
      <c r="RJF1219" s="9"/>
      <c r="RJG1219" s="9"/>
      <c r="RJH1219" s="9"/>
      <c r="RJI1219" s="9"/>
      <c r="RJJ1219" s="9"/>
      <c r="RJK1219" s="9"/>
      <c r="RJL1219" s="9"/>
      <c r="RJM1219" s="9"/>
      <c r="RJN1219" s="9"/>
      <c r="RJO1219" s="9"/>
      <c r="RJP1219" s="9"/>
      <c r="RJQ1219" s="9"/>
      <c r="RJR1219" s="9"/>
      <c r="RJS1219" s="9"/>
      <c r="RJT1219" s="9"/>
      <c r="RJU1219" s="9"/>
      <c r="RJV1219" s="9"/>
      <c r="RJW1219" s="9"/>
      <c r="RJX1219" s="9"/>
      <c r="RJY1219" s="9"/>
      <c r="RJZ1219" s="9"/>
      <c r="RKA1219" s="9"/>
      <c r="RKB1219" s="9"/>
      <c r="RKC1219" s="9"/>
      <c r="RKD1219" s="9"/>
      <c r="RKE1219" s="9"/>
      <c r="RKF1219" s="9"/>
      <c r="RKG1219" s="9"/>
      <c r="RKH1219" s="9"/>
      <c r="RKI1219" s="9"/>
      <c r="RKJ1219" s="9"/>
      <c r="RKK1219" s="9"/>
      <c r="RKL1219" s="9"/>
      <c r="RKM1219" s="9"/>
      <c r="RKN1219" s="9"/>
      <c r="RKO1219" s="9"/>
      <c r="RKP1219" s="9"/>
      <c r="RKQ1219" s="9"/>
      <c r="RKR1219" s="9"/>
      <c r="RKS1219" s="9"/>
      <c r="RKT1219" s="9"/>
      <c r="RKU1219" s="9"/>
      <c r="RKV1219" s="9"/>
      <c r="RKW1219" s="9"/>
      <c r="RKX1219" s="9"/>
      <c r="RKY1219" s="9"/>
      <c r="RKZ1219" s="9"/>
      <c r="RLA1219" s="9"/>
      <c r="RLB1219" s="9"/>
      <c r="RLC1219" s="9"/>
      <c r="RLD1219" s="9"/>
      <c r="RLE1219" s="9"/>
      <c r="RLF1219" s="9"/>
      <c r="RLG1219" s="9"/>
      <c r="RLH1219" s="9"/>
      <c r="RLI1219" s="9"/>
      <c r="RLJ1219" s="9"/>
      <c r="RLK1219" s="9"/>
      <c r="RLL1219" s="9"/>
      <c r="RLM1219" s="9"/>
      <c r="RLN1219" s="9"/>
      <c r="RLO1219" s="9"/>
      <c r="RLP1219" s="9"/>
      <c r="RLQ1219" s="9"/>
      <c r="RLR1219" s="9"/>
      <c r="RLS1219" s="9"/>
      <c r="RLT1219" s="9"/>
      <c r="RLU1219" s="9"/>
      <c r="RLV1219" s="9"/>
      <c r="RLW1219" s="9"/>
      <c r="RLX1219" s="9"/>
      <c r="RLY1219" s="9"/>
      <c r="RLZ1219" s="9"/>
      <c r="RMA1219" s="9"/>
      <c r="RMB1219" s="9"/>
      <c r="RMC1219" s="9"/>
      <c r="RMD1219" s="9"/>
      <c r="RME1219" s="9"/>
      <c r="RMF1219" s="9"/>
      <c r="RMG1219" s="9"/>
      <c r="RMH1219" s="9"/>
      <c r="RMI1219" s="9"/>
      <c r="RMJ1219" s="9"/>
      <c r="RMK1219" s="9"/>
      <c r="RML1219" s="9"/>
      <c r="RMM1219" s="9"/>
      <c r="RMN1219" s="9"/>
      <c r="RMO1219" s="9"/>
      <c r="RMP1219" s="9"/>
      <c r="RMQ1219" s="9"/>
      <c r="RMR1219" s="9"/>
      <c r="RMS1219" s="9"/>
      <c r="RMT1219" s="9"/>
      <c r="RMU1219" s="9"/>
      <c r="RMV1219" s="9"/>
      <c r="RMW1219" s="9"/>
      <c r="RMX1219" s="9"/>
      <c r="RMY1219" s="9"/>
      <c r="RMZ1219" s="9"/>
      <c r="RNA1219" s="9"/>
      <c r="RNB1219" s="9"/>
      <c r="RNC1219" s="9"/>
      <c r="RND1219" s="9"/>
      <c r="RNE1219" s="9"/>
      <c r="RNF1219" s="9"/>
      <c r="RNG1219" s="9"/>
      <c r="RNH1219" s="9"/>
      <c r="RNI1219" s="9"/>
      <c r="RNJ1219" s="9"/>
      <c r="RNK1219" s="9"/>
      <c r="RNL1219" s="9"/>
      <c r="RNM1219" s="9"/>
      <c r="RNN1219" s="9"/>
      <c r="RNO1219" s="9"/>
      <c r="RNP1219" s="9"/>
      <c r="RNQ1219" s="9"/>
      <c r="RNR1219" s="9"/>
      <c r="RNS1219" s="9"/>
      <c r="RNT1219" s="9"/>
      <c r="RNU1219" s="9"/>
      <c r="RNV1219" s="9"/>
      <c r="RNW1219" s="9"/>
      <c r="RNX1219" s="9"/>
      <c r="RNY1219" s="9"/>
      <c r="RNZ1219" s="9"/>
      <c r="ROA1219" s="9"/>
      <c r="ROB1219" s="9"/>
      <c r="ROC1219" s="9"/>
      <c r="ROD1219" s="9"/>
      <c r="ROE1219" s="9"/>
      <c r="ROF1219" s="9"/>
      <c r="ROG1219" s="9"/>
      <c r="ROH1219" s="9"/>
      <c r="ROI1219" s="9"/>
      <c r="ROJ1219" s="9"/>
      <c r="ROK1219" s="9"/>
      <c r="ROL1219" s="9"/>
      <c r="ROM1219" s="9"/>
      <c r="RON1219" s="9"/>
      <c r="ROO1219" s="9"/>
      <c r="ROP1219" s="9"/>
      <c r="ROQ1219" s="9"/>
      <c r="ROR1219" s="9"/>
      <c r="ROS1219" s="9"/>
      <c r="ROT1219" s="9"/>
      <c r="ROU1219" s="9"/>
      <c r="ROV1219" s="9"/>
      <c r="ROW1219" s="9"/>
      <c r="ROX1219" s="9"/>
      <c r="ROY1219" s="9"/>
      <c r="ROZ1219" s="9"/>
      <c r="RPA1219" s="9"/>
      <c r="RPB1219" s="9"/>
      <c r="RPC1219" s="9"/>
      <c r="RPD1219" s="9"/>
      <c r="RPE1219" s="9"/>
      <c r="RPF1219" s="9"/>
      <c r="RPG1219" s="9"/>
      <c r="RPH1219" s="9"/>
      <c r="RPI1219" s="9"/>
      <c r="RPJ1219" s="9"/>
      <c r="RPK1219" s="9"/>
      <c r="RPL1219" s="9"/>
      <c r="RPM1219" s="9"/>
      <c r="RPN1219" s="9"/>
      <c r="RPO1219" s="9"/>
      <c r="RPP1219" s="9"/>
      <c r="RPQ1219" s="9"/>
      <c r="RPR1219" s="9"/>
      <c r="RPS1219" s="9"/>
      <c r="RPT1219" s="9"/>
      <c r="RPU1219" s="9"/>
      <c r="RPV1219" s="9"/>
      <c r="RPW1219" s="9"/>
      <c r="RPX1219" s="9"/>
      <c r="RPY1219" s="9"/>
      <c r="RPZ1219" s="9"/>
      <c r="RQA1219" s="9"/>
      <c r="RQB1219" s="9"/>
      <c r="RQC1219" s="9"/>
      <c r="RQD1219" s="9"/>
      <c r="RQE1219" s="9"/>
      <c r="RQF1219" s="9"/>
      <c r="RQG1219" s="9"/>
      <c r="RQH1219" s="9"/>
      <c r="RQI1219" s="9"/>
      <c r="RQJ1219" s="9"/>
      <c r="RQK1219" s="9"/>
      <c r="RQL1219" s="9"/>
      <c r="RQM1219" s="9"/>
      <c r="RQN1219" s="9"/>
      <c r="RQO1219" s="9"/>
      <c r="RQP1219" s="9"/>
      <c r="RQQ1219" s="9"/>
      <c r="RQR1219" s="9"/>
      <c r="RQS1219" s="9"/>
      <c r="RQT1219" s="9"/>
      <c r="RQU1219" s="9"/>
      <c r="RQV1219" s="9"/>
      <c r="RQW1219" s="9"/>
      <c r="RQX1219" s="9"/>
      <c r="RQY1219" s="9"/>
      <c r="RQZ1219" s="9"/>
      <c r="RRA1219" s="9"/>
      <c r="RRB1219" s="9"/>
      <c r="RRC1219" s="9"/>
      <c r="RRD1219" s="9"/>
      <c r="RRE1219" s="9"/>
      <c r="RRF1219" s="9"/>
      <c r="RRG1219" s="9"/>
      <c r="RRH1219" s="9"/>
      <c r="RRI1219" s="9"/>
      <c r="RRJ1219" s="9"/>
      <c r="RRK1219" s="9"/>
      <c r="RRL1219" s="9"/>
      <c r="RRM1219" s="9"/>
      <c r="RRN1219" s="9"/>
      <c r="RRO1219" s="9"/>
      <c r="RRP1219" s="9"/>
      <c r="RRQ1219" s="9"/>
      <c r="RRR1219" s="9"/>
      <c r="RRS1219" s="9"/>
      <c r="RRT1219" s="9"/>
      <c r="RRU1219" s="9"/>
      <c r="RRV1219" s="9"/>
      <c r="RRW1219" s="9"/>
      <c r="RRX1219" s="9"/>
      <c r="RRY1219" s="9"/>
      <c r="RRZ1219" s="9"/>
      <c r="RSA1219" s="9"/>
      <c r="RSB1219" s="9"/>
      <c r="RSC1219" s="9"/>
      <c r="RSD1219" s="9"/>
      <c r="RSE1219" s="9"/>
      <c r="RSF1219" s="9"/>
      <c r="RSG1219" s="9"/>
      <c r="RSH1219" s="9"/>
      <c r="RSI1219" s="9"/>
      <c r="RSJ1219" s="9"/>
      <c r="RSK1219" s="9"/>
      <c r="RSL1219" s="9"/>
      <c r="RSM1219" s="9"/>
      <c r="RSN1219" s="9"/>
      <c r="RSO1219" s="9"/>
      <c r="RSP1219" s="9"/>
      <c r="RSQ1219" s="9"/>
      <c r="RSR1219" s="9"/>
      <c r="RSS1219" s="9"/>
      <c r="RST1219" s="9"/>
      <c r="RSU1219" s="9"/>
      <c r="RSV1219" s="9"/>
      <c r="RSW1219" s="9"/>
      <c r="RSX1219" s="9"/>
      <c r="RSY1219" s="9"/>
      <c r="RSZ1219" s="9"/>
      <c r="RTA1219" s="9"/>
      <c r="RTB1219" s="9"/>
      <c r="RTC1219" s="9"/>
      <c r="RTD1219" s="9"/>
      <c r="RTE1219" s="9"/>
      <c r="RTF1219" s="9"/>
      <c r="RTG1219" s="9"/>
      <c r="RTH1219" s="9"/>
      <c r="RTI1219" s="9"/>
      <c r="RTJ1219" s="9"/>
      <c r="RTK1219" s="9"/>
      <c r="RTL1219" s="9"/>
      <c r="RTM1219" s="9"/>
      <c r="RTN1219" s="9"/>
      <c r="RTO1219" s="9"/>
      <c r="RTP1219" s="9"/>
      <c r="RTQ1219" s="9"/>
      <c r="RTR1219" s="9"/>
      <c r="RTS1219" s="9"/>
      <c r="RTT1219" s="9"/>
      <c r="RTU1219" s="9"/>
      <c r="RTV1219" s="9"/>
      <c r="RTW1219" s="9"/>
      <c r="RTX1219" s="9"/>
      <c r="RTY1219" s="9"/>
      <c r="RTZ1219" s="9"/>
      <c r="RUA1219" s="9"/>
      <c r="RUB1219" s="9"/>
      <c r="RUC1219" s="9"/>
      <c r="RUD1219" s="9"/>
      <c r="RUE1219" s="9"/>
      <c r="RUF1219" s="9"/>
      <c r="RUG1219" s="9"/>
      <c r="RUH1219" s="9"/>
      <c r="RUI1219" s="9"/>
      <c r="RUJ1219" s="9"/>
      <c r="RUK1219" s="9"/>
      <c r="RUL1219" s="9"/>
      <c r="RUM1219" s="9"/>
      <c r="RUN1219" s="9"/>
      <c r="RUO1219" s="9"/>
      <c r="RUP1219" s="9"/>
      <c r="RUQ1219" s="9"/>
      <c r="RUR1219" s="9"/>
      <c r="RUS1219" s="9"/>
      <c r="RUT1219" s="9"/>
      <c r="RUU1219" s="9"/>
      <c r="RUV1219" s="9"/>
      <c r="RUW1219" s="9"/>
      <c r="RUX1219" s="9"/>
      <c r="RUY1219" s="9"/>
      <c r="RUZ1219" s="9"/>
      <c r="RVA1219" s="9"/>
      <c r="RVB1219" s="9"/>
      <c r="RVC1219" s="9"/>
      <c r="RVD1219" s="9"/>
      <c r="RVE1219" s="9"/>
      <c r="RVF1219" s="9"/>
      <c r="RVG1219" s="9"/>
      <c r="RVH1219" s="9"/>
      <c r="RVI1219" s="9"/>
      <c r="RVJ1219" s="9"/>
      <c r="RVK1219" s="9"/>
      <c r="RVL1219" s="9"/>
      <c r="RVM1219" s="9"/>
      <c r="RVN1219" s="9"/>
      <c r="RVO1219" s="9"/>
      <c r="RVP1219" s="9"/>
      <c r="RVQ1219" s="9"/>
      <c r="RVR1219" s="9"/>
      <c r="RVS1219" s="9"/>
      <c r="RVT1219" s="9"/>
      <c r="RVU1219" s="9"/>
      <c r="RVV1219" s="9"/>
      <c r="RVW1219" s="9"/>
      <c r="RVX1219" s="9"/>
      <c r="RVY1219" s="9"/>
      <c r="RVZ1219" s="9"/>
      <c r="RWA1219" s="9"/>
      <c r="RWB1219" s="9"/>
      <c r="RWC1219" s="9"/>
      <c r="RWD1219" s="9"/>
      <c r="RWE1219" s="9"/>
      <c r="RWF1219" s="9"/>
      <c r="RWG1219" s="9"/>
      <c r="RWH1219" s="9"/>
      <c r="RWI1219" s="9"/>
      <c r="RWJ1219" s="9"/>
      <c r="RWK1219" s="9"/>
      <c r="RWL1219" s="9"/>
      <c r="RWM1219" s="9"/>
      <c r="RWN1219" s="9"/>
      <c r="RWO1219" s="9"/>
      <c r="RWP1219" s="9"/>
      <c r="RWQ1219" s="9"/>
      <c r="RWR1219" s="9"/>
      <c r="RWS1219" s="9"/>
      <c r="RWT1219" s="9"/>
      <c r="RWU1219" s="9"/>
      <c r="RWV1219" s="9"/>
      <c r="RWW1219" s="9"/>
      <c r="RWX1219" s="9"/>
      <c r="RWY1219" s="9"/>
      <c r="RWZ1219" s="9"/>
      <c r="RXA1219" s="9"/>
      <c r="RXB1219" s="9"/>
      <c r="RXC1219" s="9"/>
      <c r="RXD1219" s="9"/>
      <c r="RXE1219" s="9"/>
      <c r="RXF1219" s="9"/>
      <c r="RXG1219" s="9"/>
      <c r="RXH1219" s="9"/>
      <c r="RXI1219" s="9"/>
      <c r="RXJ1219" s="9"/>
      <c r="RXK1219" s="9"/>
      <c r="RXL1219" s="9"/>
      <c r="RXM1219" s="9"/>
      <c r="RXN1219" s="9"/>
      <c r="RXO1219" s="9"/>
      <c r="RXP1219" s="9"/>
      <c r="RXQ1219" s="9"/>
      <c r="RXR1219" s="9"/>
      <c r="RXS1219" s="9"/>
      <c r="RXT1219" s="9"/>
      <c r="RXU1219" s="9"/>
      <c r="RXV1219" s="9"/>
      <c r="RXW1219" s="9"/>
      <c r="RXX1219" s="9"/>
      <c r="RXY1219" s="9"/>
      <c r="RXZ1219" s="9"/>
      <c r="RYA1219" s="9"/>
      <c r="RYB1219" s="9"/>
      <c r="RYC1219" s="9"/>
      <c r="RYD1219" s="9"/>
      <c r="RYE1219" s="9"/>
      <c r="RYF1219" s="9"/>
      <c r="RYG1219" s="9"/>
      <c r="RYH1219" s="9"/>
      <c r="RYI1219" s="9"/>
      <c r="RYJ1219" s="9"/>
      <c r="RYK1219" s="9"/>
      <c r="RYL1219" s="9"/>
      <c r="RYM1219" s="9"/>
      <c r="RYN1219" s="9"/>
      <c r="RYO1219" s="9"/>
      <c r="RYP1219" s="9"/>
      <c r="RYQ1219" s="9"/>
      <c r="RYR1219" s="9"/>
      <c r="RYS1219" s="9"/>
      <c r="RYT1219" s="9"/>
      <c r="RYU1219" s="9"/>
      <c r="RYV1219" s="9"/>
      <c r="RYW1219" s="9"/>
      <c r="RYX1219" s="9"/>
      <c r="RYY1219" s="9"/>
      <c r="RYZ1219" s="9"/>
      <c r="RZA1219" s="9"/>
      <c r="RZB1219" s="9"/>
      <c r="RZC1219" s="9"/>
      <c r="RZD1219" s="9"/>
      <c r="RZE1219" s="9"/>
      <c r="RZF1219" s="9"/>
      <c r="RZG1219" s="9"/>
      <c r="RZH1219" s="9"/>
      <c r="RZI1219" s="9"/>
      <c r="RZJ1219" s="9"/>
      <c r="RZK1219" s="9"/>
      <c r="RZL1219" s="9"/>
      <c r="RZM1219" s="9"/>
      <c r="RZN1219" s="9"/>
      <c r="RZO1219" s="9"/>
      <c r="RZP1219" s="9"/>
      <c r="RZQ1219" s="9"/>
      <c r="RZR1219" s="9"/>
      <c r="RZS1219" s="9"/>
      <c r="RZT1219" s="9"/>
      <c r="RZU1219" s="9"/>
      <c r="RZV1219" s="9"/>
      <c r="RZW1219" s="9"/>
      <c r="RZX1219" s="9"/>
      <c r="RZY1219" s="9"/>
      <c r="RZZ1219" s="9"/>
      <c r="SAA1219" s="9"/>
      <c r="SAB1219" s="9"/>
      <c r="SAC1219" s="9"/>
      <c r="SAD1219" s="9"/>
      <c r="SAE1219" s="9"/>
      <c r="SAF1219" s="9"/>
      <c r="SAG1219" s="9"/>
      <c r="SAH1219" s="9"/>
      <c r="SAI1219" s="9"/>
      <c r="SAJ1219" s="9"/>
      <c r="SAK1219" s="9"/>
      <c r="SAL1219" s="9"/>
      <c r="SAM1219" s="9"/>
      <c r="SAN1219" s="9"/>
      <c r="SAO1219" s="9"/>
      <c r="SAP1219" s="9"/>
      <c r="SAQ1219" s="9"/>
      <c r="SAR1219" s="9"/>
      <c r="SAS1219" s="9"/>
      <c r="SAT1219" s="9"/>
      <c r="SAU1219" s="9"/>
      <c r="SAV1219" s="9"/>
      <c r="SAW1219" s="9"/>
      <c r="SAX1219" s="9"/>
      <c r="SAY1219" s="9"/>
      <c r="SAZ1219" s="9"/>
      <c r="SBA1219" s="9"/>
      <c r="SBB1219" s="9"/>
      <c r="SBC1219" s="9"/>
      <c r="SBD1219" s="9"/>
      <c r="SBE1219" s="9"/>
      <c r="SBF1219" s="9"/>
      <c r="SBG1219" s="9"/>
      <c r="SBH1219" s="9"/>
      <c r="SBI1219" s="9"/>
      <c r="SBJ1219" s="9"/>
      <c r="SBK1219" s="9"/>
      <c r="SBL1219" s="9"/>
      <c r="SBM1219" s="9"/>
      <c r="SBN1219" s="9"/>
      <c r="SBO1219" s="9"/>
      <c r="SBP1219" s="9"/>
      <c r="SBQ1219" s="9"/>
      <c r="SBR1219" s="9"/>
      <c r="SBS1219" s="9"/>
      <c r="SBT1219" s="9"/>
      <c r="SBU1219" s="9"/>
      <c r="SBV1219" s="9"/>
      <c r="SBW1219" s="9"/>
      <c r="SBX1219" s="9"/>
      <c r="SBY1219" s="9"/>
      <c r="SBZ1219" s="9"/>
      <c r="SCA1219" s="9"/>
      <c r="SCB1219" s="9"/>
      <c r="SCC1219" s="9"/>
      <c r="SCD1219" s="9"/>
      <c r="SCE1219" s="9"/>
      <c r="SCF1219" s="9"/>
      <c r="SCG1219" s="9"/>
      <c r="SCH1219" s="9"/>
      <c r="SCI1219" s="9"/>
      <c r="SCJ1219" s="9"/>
      <c r="SCK1219" s="9"/>
      <c r="SCL1219" s="9"/>
      <c r="SCM1219" s="9"/>
      <c r="SCN1219" s="9"/>
      <c r="SCO1219" s="9"/>
      <c r="SCP1219" s="9"/>
      <c r="SCQ1219" s="9"/>
      <c r="SCR1219" s="9"/>
      <c r="SCS1219" s="9"/>
      <c r="SCT1219" s="9"/>
      <c r="SCU1219" s="9"/>
      <c r="SCV1219" s="9"/>
      <c r="SCW1219" s="9"/>
      <c r="SCX1219" s="9"/>
      <c r="SCY1219" s="9"/>
      <c r="SCZ1219" s="9"/>
      <c r="SDA1219" s="9"/>
      <c r="SDB1219" s="9"/>
      <c r="SDC1219" s="9"/>
      <c r="SDD1219" s="9"/>
      <c r="SDE1219" s="9"/>
      <c r="SDF1219" s="9"/>
      <c r="SDG1219" s="9"/>
      <c r="SDH1219" s="9"/>
      <c r="SDI1219" s="9"/>
      <c r="SDJ1219" s="9"/>
      <c r="SDK1219" s="9"/>
      <c r="SDL1219" s="9"/>
      <c r="SDM1219" s="9"/>
      <c r="SDN1219" s="9"/>
      <c r="SDO1219" s="9"/>
      <c r="SDP1219" s="9"/>
      <c r="SDQ1219" s="9"/>
      <c r="SDR1219" s="9"/>
      <c r="SDS1219" s="9"/>
      <c r="SDT1219" s="9"/>
      <c r="SDU1219" s="9"/>
      <c r="SDV1219" s="9"/>
      <c r="SDW1219" s="9"/>
      <c r="SDX1219" s="9"/>
      <c r="SDY1219" s="9"/>
      <c r="SDZ1219" s="9"/>
      <c r="SEA1219" s="9"/>
      <c r="SEB1219" s="9"/>
      <c r="SEC1219" s="9"/>
      <c r="SED1219" s="9"/>
      <c r="SEE1219" s="9"/>
      <c r="SEF1219" s="9"/>
      <c r="SEG1219" s="9"/>
      <c r="SEH1219" s="9"/>
      <c r="SEI1219" s="9"/>
      <c r="SEJ1219" s="9"/>
      <c r="SEK1219" s="9"/>
      <c r="SEL1219" s="9"/>
      <c r="SEM1219" s="9"/>
      <c r="SEN1219" s="9"/>
      <c r="SEO1219" s="9"/>
      <c r="SEP1219" s="9"/>
      <c r="SEQ1219" s="9"/>
      <c r="SER1219" s="9"/>
      <c r="SES1219" s="9"/>
      <c r="SET1219" s="9"/>
      <c r="SEU1219" s="9"/>
      <c r="SEV1219" s="9"/>
      <c r="SEW1219" s="9"/>
      <c r="SEX1219" s="9"/>
      <c r="SEY1219" s="9"/>
      <c r="SEZ1219" s="9"/>
      <c r="SFA1219" s="9"/>
      <c r="SFB1219" s="9"/>
      <c r="SFC1219" s="9"/>
      <c r="SFD1219" s="9"/>
      <c r="SFE1219" s="9"/>
      <c r="SFF1219" s="9"/>
      <c r="SFG1219" s="9"/>
      <c r="SFH1219" s="9"/>
      <c r="SFI1219" s="9"/>
      <c r="SFJ1219" s="9"/>
      <c r="SFK1219" s="9"/>
      <c r="SFL1219" s="9"/>
      <c r="SFM1219" s="9"/>
      <c r="SFN1219" s="9"/>
      <c r="SFO1219" s="9"/>
      <c r="SFP1219" s="9"/>
      <c r="SFQ1219" s="9"/>
      <c r="SFR1219" s="9"/>
      <c r="SFS1219" s="9"/>
      <c r="SFT1219" s="9"/>
      <c r="SFU1219" s="9"/>
      <c r="SFV1219" s="9"/>
      <c r="SFW1219" s="9"/>
      <c r="SFX1219" s="9"/>
      <c r="SFY1219" s="9"/>
      <c r="SFZ1219" s="9"/>
      <c r="SGA1219" s="9"/>
      <c r="SGB1219" s="9"/>
      <c r="SGC1219" s="9"/>
      <c r="SGD1219" s="9"/>
      <c r="SGE1219" s="9"/>
      <c r="SGF1219" s="9"/>
      <c r="SGG1219" s="9"/>
      <c r="SGH1219" s="9"/>
      <c r="SGI1219" s="9"/>
      <c r="SGJ1219" s="9"/>
      <c r="SGK1219" s="9"/>
      <c r="SGL1219" s="9"/>
      <c r="SGM1219" s="9"/>
      <c r="SGN1219" s="9"/>
      <c r="SGO1219" s="9"/>
      <c r="SGP1219" s="9"/>
      <c r="SGQ1219" s="9"/>
      <c r="SGR1219" s="9"/>
      <c r="SGS1219" s="9"/>
      <c r="SGT1219" s="9"/>
      <c r="SGU1219" s="9"/>
      <c r="SGV1219" s="9"/>
      <c r="SGW1219" s="9"/>
      <c r="SGX1219" s="9"/>
      <c r="SGY1219" s="9"/>
      <c r="SGZ1219" s="9"/>
      <c r="SHA1219" s="9"/>
      <c r="SHB1219" s="9"/>
      <c r="SHC1219" s="9"/>
      <c r="SHD1219" s="9"/>
      <c r="SHE1219" s="9"/>
      <c r="SHF1219" s="9"/>
      <c r="SHG1219" s="9"/>
      <c r="SHH1219" s="9"/>
      <c r="SHI1219" s="9"/>
      <c r="SHJ1219" s="9"/>
      <c r="SHK1219" s="9"/>
      <c r="SHL1219" s="9"/>
      <c r="SHM1219" s="9"/>
      <c r="SHN1219" s="9"/>
      <c r="SHO1219" s="9"/>
      <c r="SHP1219" s="9"/>
      <c r="SHQ1219" s="9"/>
      <c r="SHR1219" s="9"/>
      <c r="SHS1219" s="9"/>
      <c r="SHT1219" s="9"/>
      <c r="SHU1219" s="9"/>
      <c r="SHV1219" s="9"/>
      <c r="SHW1219" s="9"/>
      <c r="SHX1219" s="9"/>
      <c r="SHY1219" s="9"/>
      <c r="SHZ1219" s="9"/>
      <c r="SIA1219" s="9"/>
      <c r="SIB1219" s="9"/>
      <c r="SIC1219" s="9"/>
      <c r="SID1219" s="9"/>
      <c r="SIE1219" s="9"/>
      <c r="SIF1219" s="9"/>
      <c r="SIG1219" s="9"/>
      <c r="SIH1219" s="9"/>
      <c r="SII1219" s="9"/>
      <c r="SIJ1219" s="9"/>
      <c r="SIK1219" s="9"/>
      <c r="SIL1219" s="9"/>
      <c r="SIM1219" s="9"/>
      <c r="SIN1219" s="9"/>
      <c r="SIO1219" s="9"/>
      <c r="SIP1219" s="9"/>
      <c r="SIQ1219" s="9"/>
      <c r="SIR1219" s="9"/>
      <c r="SIS1219" s="9"/>
      <c r="SIT1219" s="9"/>
      <c r="SIU1219" s="9"/>
      <c r="SIV1219" s="9"/>
      <c r="SIW1219" s="9"/>
      <c r="SIX1219" s="9"/>
      <c r="SIY1219" s="9"/>
      <c r="SIZ1219" s="9"/>
      <c r="SJA1219" s="9"/>
      <c r="SJB1219" s="9"/>
      <c r="SJC1219" s="9"/>
      <c r="SJD1219" s="9"/>
      <c r="SJE1219" s="9"/>
      <c r="SJF1219" s="9"/>
      <c r="SJG1219" s="9"/>
      <c r="SJH1219" s="9"/>
      <c r="SJI1219" s="9"/>
      <c r="SJJ1219" s="9"/>
      <c r="SJK1219" s="9"/>
      <c r="SJL1219" s="9"/>
      <c r="SJM1219" s="9"/>
      <c r="SJN1219" s="9"/>
      <c r="SJO1219" s="9"/>
      <c r="SJP1219" s="9"/>
      <c r="SJQ1219" s="9"/>
      <c r="SJR1219" s="9"/>
      <c r="SJS1219" s="9"/>
      <c r="SJT1219" s="9"/>
      <c r="SJU1219" s="9"/>
      <c r="SJV1219" s="9"/>
      <c r="SJW1219" s="9"/>
      <c r="SJX1219" s="9"/>
      <c r="SJY1219" s="9"/>
      <c r="SJZ1219" s="9"/>
      <c r="SKA1219" s="9"/>
      <c r="SKB1219" s="9"/>
      <c r="SKC1219" s="9"/>
      <c r="SKD1219" s="9"/>
      <c r="SKE1219" s="9"/>
      <c r="SKF1219" s="9"/>
      <c r="SKG1219" s="9"/>
      <c r="SKH1219" s="9"/>
      <c r="SKI1219" s="9"/>
      <c r="SKJ1219" s="9"/>
      <c r="SKK1219" s="9"/>
      <c r="SKL1219" s="9"/>
      <c r="SKM1219" s="9"/>
      <c r="SKN1219" s="9"/>
      <c r="SKO1219" s="9"/>
      <c r="SKP1219" s="9"/>
      <c r="SKQ1219" s="9"/>
      <c r="SKR1219" s="9"/>
      <c r="SKS1219" s="9"/>
      <c r="SKT1219" s="9"/>
      <c r="SKU1219" s="9"/>
      <c r="SKV1219" s="9"/>
      <c r="SKW1219" s="9"/>
      <c r="SKX1219" s="9"/>
      <c r="SKY1219" s="9"/>
      <c r="SKZ1219" s="9"/>
      <c r="SLA1219" s="9"/>
      <c r="SLB1219" s="9"/>
      <c r="SLC1219" s="9"/>
      <c r="SLD1219" s="9"/>
      <c r="SLE1219" s="9"/>
      <c r="SLF1219" s="9"/>
      <c r="SLG1219" s="9"/>
      <c r="SLH1219" s="9"/>
      <c r="SLI1219" s="9"/>
      <c r="SLJ1219" s="9"/>
      <c r="SLK1219" s="9"/>
      <c r="SLL1219" s="9"/>
      <c r="SLM1219" s="9"/>
      <c r="SLN1219" s="9"/>
      <c r="SLO1219" s="9"/>
      <c r="SLP1219" s="9"/>
      <c r="SLQ1219" s="9"/>
      <c r="SLR1219" s="9"/>
      <c r="SLS1219" s="9"/>
      <c r="SLT1219" s="9"/>
      <c r="SLU1219" s="9"/>
      <c r="SLV1219" s="9"/>
      <c r="SLW1219" s="9"/>
      <c r="SLX1219" s="9"/>
      <c r="SLY1219" s="9"/>
      <c r="SLZ1219" s="9"/>
      <c r="SMA1219" s="9"/>
      <c r="SMB1219" s="9"/>
      <c r="SMC1219" s="9"/>
      <c r="SMD1219" s="9"/>
      <c r="SME1219" s="9"/>
      <c r="SMF1219" s="9"/>
      <c r="SMG1219" s="9"/>
      <c r="SMH1219" s="9"/>
      <c r="SMI1219" s="9"/>
      <c r="SMJ1219" s="9"/>
      <c r="SMK1219" s="9"/>
      <c r="SML1219" s="9"/>
      <c r="SMM1219" s="9"/>
      <c r="SMN1219" s="9"/>
      <c r="SMO1219" s="9"/>
      <c r="SMP1219" s="9"/>
      <c r="SMQ1219" s="9"/>
      <c r="SMR1219" s="9"/>
      <c r="SMS1219" s="9"/>
      <c r="SMT1219" s="9"/>
      <c r="SMU1219" s="9"/>
      <c r="SMV1219" s="9"/>
      <c r="SMW1219" s="9"/>
      <c r="SMX1219" s="9"/>
      <c r="SMY1219" s="9"/>
      <c r="SMZ1219" s="9"/>
      <c r="SNA1219" s="9"/>
      <c r="SNB1219" s="9"/>
      <c r="SNC1219" s="9"/>
      <c r="SND1219" s="9"/>
      <c r="SNE1219" s="9"/>
      <c r="SNF1219" s="9"/>
      <c r="SNG1219" s="9"/>
      <c r="SNH1219" s="9"/>
      <c r="SNI1219" s="9"/>
      <c r="SNJ1219" s="9"/>
      <c r="SNK1219" s="9"/>
      <c r="SNL1219" s="9"/>
      <c r="SNM1219" s="9"/>
      <c r="SNN1219" s="9"/>
      <c r="SNO1219" s="9"/>
      <c r="SNP1219" s="9"/>
      <c r="SNQ1219" s="9"/>
      <c r="SNR1219" s="9"/>
      <c r="SNS1219" s="9"/>
      <c r="SNT1219" s="9"/>
      <c r="SNU1219" s="9"/>
      <c r="SNV1219" s="9"/>
      <c r="SNW1219" s="9"/>
      <c r="SNX1219" s="9"/>
      <c r="SNY1219" s="9"/>
      <c r="SNZ1219" s="9"/>
      <c r="SOA1219" s="9"/>
      <c r="SOB1219" s="9"/>
      <c r="SOC1219" s="9"/>
      <c r="SOD1219" s="9"/>
      <c r="SOE1219" s="9"/>
      <c r="SOF1219" s="9"/>
      <c r="SOG1219" s="9"/>
      <c r="SOH1219" s="9"/>
      <c r="SOI1219" s="9"/>
      <c r="SOJ1219" s="9"/>
      <c r="SOK1219" s="9"/>
      <c r="SOL1219" s="9"/>
      <c r="SOM1219" s="9"/>
      <c r="SON1219" s="9"/>
      <c r="SOO1219" s="9"/>
      <c r="SOP1219" s="9"/>
      <c r="SOQ1219" s="9"/>
      <c r="SOR1219" s="9"/>
      <c r="SOS1219" s="9"/>
      <c r="SOT1219" s="9"/>
      <c r="SOU1219" s="9"/>
      <c r="SOV1219" s="9"/>
      <c r="SOW1219" s="9"/>
      <c r="SOX1219" s="9"/>
      <c r="SOY1219" s="9"/>
      <c r="SOZ1219" s="9"/>
      <c r="SPA1219" s="9"/>
      <c r="SPB1219" s="9"/>
      <c r="SPC1219" s="9"/>
      <c r="SPD1219" s="9"/>
      <c r="SPE1219" s="9"/>
      <c r="SPF1219" s="9"/>
      <c r="SPG1219" s="9"/>
      <c r="SPH1219" s="9"/>
      <c r="SPI1219" s="9"/>
      <c r="SPJ1219" s="9"/>
      <c r="SPK1219" s="9"/>
      <c r="SPL1219" s="9"/>
      <c r="SPM1219" s="9"/>
      <c r="SPN1219" s="9"/>
      <c r="SPO1219" s="9"/>
      <c r="SPP1219" s="9"/>
      <c r="SPQ1219" s="9"/>
      <c r="SPR1219" s="9"/>
      <c r="SPS1219" s="9"/>
      <c r="SPT1219" s="9"/>
      <c r="SPU1219" s="9"/>
      <c r="SPV1219" s="9"/>
      <c r="SPW1219" s="9"/>
      <c r="SPX1219" s="9"/>
      <c r="SPY1219" s="9"/>
      <c r="SPZ1219" s="9"/>
      <c r="SQA1219" s="9"/>
      <c r="SQB1219" s="9"/>
      <c r="SQC1219" s="9"/>
      <c r="SQD1219" s="9"/>
      <c r="SQE1219" s="9"/>
      <c r="SQF1219" s="9"/>
      <c r="SQG1219" s="9"/>
      <c r="SQH1219" s="9"/>
      <c r="SQI1219" s="9"/>
      <c r="SQJ1219" s="9"/>
      <c r="SQK1219" s="9"/>
      <c r="SQL1219" s="9"/>
      <c r="SQM1219" s="9"/>
      <c r="SQN1219" s="9"/>
      <c r="SQO1219" s="9"/>
      <c r="SQP1219" s="9"/>
      <c r="SQQ1219" s="9"/>
      <c r="SQR1219" s="9"/>
      <c r="SQS1219" s="9"/>
      <c r="SQT1219" s="9"/>
      <c r="SQU1219" s="9"/>
      <c r="SQV1219" s="9"/>
      <c r="SQW1219" s="9"/>
      <c r="SQX1219" s="9"/>
      <c r="SQY1219" s="9"/>
      <c r="SQZ1219" s="9"/>
      <c r="SRA1219" s="9"/>
      <c r="SRB1219" s="9"/>
      <c r="SRC1219" s="9"/>
      <c r="SRD1219" s="9"/>
      <c r="SRE1219" s="9"/>
      <c r="SRF1219" s="9"/>
      <c r="SRG1219" s="9"/>
      <c r="SRH1219" s="9"/>
      <c r="SRI1219" s="9"/>
      <c r="SRJ1219" s="9"/>
      <c r="SRK1219" s="9"/>
      <c r="SRL1219" s="9"/>
      <c r="SRM1219" s="9"/>
      <c r="SRN1219" s="9"/>
      <c r="SRO1219" s="9"/>
      <c r="SRP1219" s="9"/>
      <c r="SRQ1219" s="9"/>
      <c r="SRR1219" s="9"/>
      <c r="SRS1219" s="9"/>
      <c r="SRT1219" s="9"/>
      <c r="SRU1219" s="9"/>
      <c r="SRV1219" s="9"/>
      <c r="SRW1219" s="9"/>
      <c r="SRX1219" s="9"/>
      <c r="SRY1219" s="9"/>
      <c r="SRZ1219" s="9"/>
      <c r="SSA1219" s="9"/>
      <c r="SSB1219" s="9"/>
      <c r="SSC1219" s="9"/>
      <c r="SSD1219" s="9"/>
      <c r="SSE1219" s="9"/>
      <c r="SSF1219" s="9"/>
      <c r="SSG1219" s="9"/>
      <c r="SSH1219" s="9"/>
      <c r="SSI1219" s="9"/>
      <c r="SSJ1219" s="9"/>
      <c r="SSK1219" s="9"/>
      <c r="SSL1219" s="9"/>
      <c r="SSM1219" s="9"/>
      <c r="SSN1219" s="9"/>
      <c r="SSO1219" s="9"/>
      <c r="SSP1219" s="9"/>
      <c r="SSQ1219" s="9"/>
      <c r="SSR1219" s="9"/>
      <c r="SSS1219" s="9"/>
      <c r="SST1219" s="9"/>
      <c r="SSU1219" s="9"/>
      <c r="SSV1219" s="9"/>
      <c r="SSW1219" s="9"/>
      <c r="SSX1219" s="9"/>
      <c r="SSY1219" s="9"/>
      <c r="SSZ1219" s="9"/>
      <c r="STA1219" s="9"/>
      <c r="STB1219" s="9"/>
      <c r="STC1219" s="9"/>
      <c r="STD1219" s="9"/>
      <c r="STE1219" s="9"/>
      <c r="STF1219" s="9"/>
      <c r="STG1219" s="9"/>
      <c r="STH1219" s="9"/>
      <c r="STI1219" s="9"/>
      <c r="STJ1219" s="9"/>
      <c r="STK1219" s="9"/>
      <c r="STL1219" s="9"/>
      <c r="STM1219" s="9"/>
      <c r="STN1219" s="9"/>
      <c r="STO1219" s="9"/>
      <c r="STP1219" s="9"/>
      <c r="STQ1219" s="9"/>
      <c r="STR1219" s="9"/>
      <c r="STS1219" s="9"/>
      <c r="STT1219" s="9"/>
      <c r="STU1219" s="9"/>
      <c r="STV1219" s="9"/>
      <c r="STW1219" s="9"/>
      <c r="STX1219" s="9"/>
      <c r="STY1219" s="9"/>
      <c r="STZ1219" s="9"/>
      <c r="SUA1219" s="9"/>
      <c r="SUB1219" s="9"/>
      <c r="SUC1219" s="9"/>
      <c r="SUD1219" s="9"/>
      <c r="SUE1219" s="9"/>
      <c r="SUF1219" s="9"/>
      <c r="SUG1219" s="9"/>
      <c r="SUH1219" s="9"/>
      <c r="SUI1219" s="9"/>
      <c r="SUJ1219" s="9"/>
      <c r="SUK1219" s="9"/>
      <c r="SUL1219" s="9"/>
      <c r="SUM1219" s="9"/>
      <c r="SUN1219" s="9"/>
      <c r="SUO1219" s="9"/>
      <c r="SUP1219" s="9"/>
      <c r="SUQ1219" s="9"/>
      <c r="SUR1219" s="9"/>
      <c r="SUS1219" s="9"/>
      <c r="SUT1219" s="9"/>
      <c r="SUU1219" s="9"/>
      <c r="SUV1219" s="9"/>
      <c r="SUW1219" s="9"/>
      <c r="SUX1219" s="9"/>
      <c r="SUY1219" s="9"/>
      <c r="SUZ1219" s="9"/>
      <c r="SVA1219" s="9"/>
      <c r="SVB1219" s="9"/>
      <c r="SVC1219" s="9"/>
      <c r="SVD1219" s="9"/>
      <c r="SVE1219" s="9"/>
      <c r="SVF1219" s="9"/>
      <c r="SVG1219" s="9"/>
      <c r="SVH1219" s="9"/>
      <c r="SVI1219" s="9"/>
      <c r="SVJ1219" s="9"/>
      <c r="SVK1219" s="9"/>
      <c r="SVL1219" s="9"/>
      <c r="SVM1219" s="9"/>
      <c r="SVN1219" s="9"/>
      <c r="SVO1219" s="9"/>
      <c r="SVP1219" s="9"/>
      <c r="SVQ1219" s="9"/>
      <c r="SVR1219" s="9"/>
      <c r="SVS1219" s="9"/>
      <c r="SVT1219" s="9"/>
      <c r="SVU1219" s="9"/>
      <c r="SVV1219" s="9"/>
      <c r="SVW1219" s="9"/>
      <c r="SVX1219" s="9"/>
      <c r="SVY1219" s="9"/>
      <c r="SVZ1219" s="9"/>
      <c r="SWA1219" s="9"/>
      <c r="SWB1219" s="9"/>
      <c r="SWC1219" s="9"/>
      <c r="SWD1219" s="9"/>
      <c r="SWE1219" s="9"/>
      <c r="SWF1219" s="9"/>
      <c r="SWG1219" s="9"/>
      <c r="SWH1219" s="9"/>
      <c r="SWI1219" s="9"/>
      <c r="SWJ1219" s="9"/>
      <c r="SWK1219" s="9"/>
      <c r="SWL1219" s="9"/>
      <c r="SWM1219" s="9"/>
      <c r="SWN1219" s="9"/>
      <c r="SWO1219" s="9"/>
      <c r="SWP1219" s="9"/>
      <c r="SWQ1219" s="9"/>
      <c r="SWR1219" s="9"/>
      <c r="SWS1219" s="9"/>
      <c r="SWT1219" s="9"/>
      <c r="SWU1219" s="9"/>
      <c r="SWV1219" s="9"/>
      <c r="SWW1219" s="9"/>
      <c r="SWX1219" s="9"/>
      <c r="SWY1219" s="9"/>
      <c r="SWZ1219" s="9"/>
      <c r="SXA1219" s="9"/>
      <c r="SXB1219" s="9"/>
      <c r="SXC1219" s="9"/>
      <c r="SXD1219" s="9"/>
      <c r="SXE1219" s="9"/>
      <c r="SXF1219" s="9"/>
      <c r="SXG1219" s="9"/>
      <c r="SXH1219" s="9"/>
      <c r="SXI1219" s="9"/>
      <c r="SXJ1219" s="9"/>
      <c r="SXK1219" s="9"/>
      <c r="SXL1219" s="9"/>
      <c r="SXM1219" s="9"/>
      <c r="SXN1219" s="9"/>
      <c r="SXO1219" s="9"/>
      <c r="SXP1219" s="9"/>
      <c r="SXQ1219" s="9"/>
      <c r="SXR1219" s="9"/>
      <c r="SXS1219" s="9"/>
      <c r="SXT1219" s="9"/>
      <c r="SXU1219" s="9"/>
      <c r="SXV1219" s="9"/>
      <c r="SXW1219" s="9"/>
      <c r="SXX1219" s="9"/>
      <c r="SXY1219" s="9"/>
      <c r="SXZ1219" s="9"/>
      <c r="SYA1219" s="9"/>
      <c r="SYB1219" s="9"/>
      <c r="SYC1219" s="9"/>
      <c r="SYD1219" s="9"/>
      <c r="SYE1219" s="9"/>
      <c r="SYF1219" s="9"/>
      <c r="SYG1219" s="9"/>
      <c r="SYH1219" s="9"/>
      <c r="SYI1219" s="9"/>
      <c r="SYJ1219" s="9"/>
      <c r="SYK1219" s="9"/>
      <c r="SYL1219" s="9"/>
      <c r="SYM1219" s="9"/>
      <c r="SYN1219" s="9"/>
      <c r="SYO1219" s="9"/>
      <c r="SYP1219" s="9"/>
      <c r="SYQ1219" s="9"/>
      <c r="SYR1219" s="9"/>
      <c r="SYS1219" s="9"/>
      <c r="SYT1219" s="9"/>
      <c r="SYU1219" s="9"/>
      <c r="SYV1219" s="9"/>
      <c r="SYW1219" s="9"/>
      <c r="SYX1219" s="9"/>
      <c r="SYY1219" s="9"/>
      <c r="SYZ1219" s="9"/>
      <c r="SZA1219" s="9"/>
      <c r="SZB1219" s="9"/>
      <c r="SZC1219" s="9"/>
      <c r="SZD1219" s="9"/>
      <c r="SZE1219" s="9"/>
      <c r="SZF1219" s="9"/>
      <c r="SZG1219" s="9"/>
      <c r="SZH1219" s="9"/>
      <c r="SZI1219" s="9"/>
      <c r="SZJ1219" s="9"/>
      <c r="SZK1219" s="9"/>
      <c r="SZL1219" s="9"/>
      <c r="SZM1219" s="9"/>
      <c r="SZN1219" s="9"/>
      <c r="SZO1219" s="9"/>
      <c r="SZP1219" s="9"/>
      <c r="SZQ1219" s="9"/>
      <c r="SZR1219" s="9"/>
      <c r="SZS1219" s="9"/>
      <c r="SZT1219" s="9"/>
      <c r="SZU1219" s="9"/>
      <c r="SZV1219" s="9"/>
      <c r="SZW1219" s="9"/>
      <c r="SZX1219" s="9"/>
      <c r="SZY1219" s="9"/>
      <c r="SZZ1219" s="9"/>
      <c r="TAA1219" s="9"/>
      <c r="TAB1219" s="9"/>
      <c r="TAC1219" s="9"/>
      <c r="TAD1219" s="9"/>
      <c r="TAE1219" s="9"/>
      <c r="TAF1219" s="9"/>
      <c r="TAG1219" s="9"/>
      <c r="TAH1219" s="9"/>
      <c r="TAI1219" s="9"/>
      <c r="TAJ1219" s="9"/>
      <c r="TAK1219" s="9"/>
      <c r="TAL1219" s="9"/>
      <c r="TAM1219" s="9"/>
      <c r="TAN1219" s="9"/>
      <c r="TAO1219" s="9"/>
      <c r="TAP1219" s="9"/>
      <c r="TAQ1219" s="9"/>
      <c r="TAR1219" s="9"/>
      <c r="TAS1219" s="9"/>
      <c r="TAT1219" s="9"/>
      <c r="TAU1219" s="9"/>
      <c r="TAV1219" s="9"/>
      <c r="TAW1219" s="9"/>
      <c r="TAX1219" s="9"/>
      <c r="TAY1219" s="9"/>
      <c r="TAZ1219" s="9"/>
      <c r="TBA1219" s="9"/>
      <c r="TBB1219" s="9"/>
      <c r="TBC1219" s="9"/>
      <c r="TBD1219" s="9"/>
      <c r="TBE1219" s="9"/>
      <c r="TBF1219" s="9"/>
      <c r="TBG1219" s="9"/>
      <c r="TBH1219" s="9"/>
      <c r="TBI1219" s="9"/>
      <c r="TBJ1219" s="9"/>
      <c r="TBK1219" s="9"/>
      <c r="TBL1219" s="9"/>
      <c r="TBM1219" s="9"/>
      <c r="TBN1219" s="9"/>
      <c r="TBO1219" s="9"/>
      <c r="TBP1219" s="9"/>
      <c r="TBQ1219" s="9"/>
      <c r="TBR1219" s="9"/>
      <c r="TBS1219" s="9"/>
      <c r="TBT1219" s="9"/>
      <c r="TBU1219" s="9"/>
      <c r="TBV1219" s="9"/>
      <c r="TBW1219" s="9"/>
      <c r="TBX1219" s="9"/>
      <c r="TBY1219" s="9"/>
      <c r="TBZ1219" s="9"/>
      <c r="TCA1219" s="9"/>
      <c r="TCB1219" s="9"/>
      <c r="TCC1219" s="9"/>
      <c r="TCD1219" s="9"/>
      <c r="TCE1219" s="9"/>
      <c r="TCF1219" s="9"/>
      <c r="TCG1219" s="9"/>
      <c r="TCH1219" s="9"/>
      <c r="TCI1219" s="9"/>
      <c r="TCJ1219" s="9"/>
      <c r="TCK1219" s="9"/>
      <c r="TCL1219" s="9"/>
      <c r="TCM1219" s="9"/>
      <c r="TCN1219" s="9"/>
      <c r="TCO1219" s="9"/>
      <c r="TCP1219" s="9"/>
      <c r="TCQ1219" s="9"/>
      <c r="TCR1219" s="9"/>
      <c r="TCS1219" s="9"/>
      <c r="TCT1219" s="9"/>
      <c r="TCU1219" s="9"/>
      <c r="TCV1219" s="9"/>
      <c r="TCW1219" s="9"/>
      <c r="TCX1219" s="9"/>
      <c r="TCY1219" s="9"/>
      <c r="TCZ1219" s="9"/>
      <c r="TDA1219" s="9"/>
      <c r="TDB1219" s="9"/>
      <c r="TDC1219" s="9"/>
      <c r="TDD1219" s="9"/>
      <c r="TDE1219" s="9"/>
      <c r="TDF1219" s="9"/>
      <c r="TDG1219" s="9"/>
      <c r="TDH1219" s="9"/>
      <c r="TDI1219" s="9"/>
      <c r="TDJ1219" s="9"/>
      <c r="TDK1219" s="9"/>
      <c r="TDL1219" s="9"/>
      <c r="TDM1219" s="9"/>
      <c r="TDN1219" s="9"/>
      <c r="TDO1219" s="9"/>
      <c r="TDP1219" s="9"/>
      <c r="TDQ1219" s="9"/>
      <c r="TDR1219" s="9"/>
      <c r="TDS1219" s="9"/>
      <c r="TDT1219" s="9"/>
      <c r="TDU1219" s="9"/>
      <c r="TDV1219" s="9"/>
      <c r="TDW1219" s="9"/>
      <c r="TDX1219" s="9"/>
      <c r="TDY1219" s="9"/>
      <c r="TDZ1219" s="9"/>
      <c r="TEA1219" s="9"/>
      <c r="TEB1219" s="9"/>
      <c r="TEC1219" s="9"/>
      <c r="TED1219" s="9"/>
      <c r="TEE1219" s="9"/>
      <c r="TEF1219" s="9"/>
      <c r="TEG1219" s="9"/>
      <c r="TEH1219" s="9"/>
      <c r="TEI1219" s="9"/>
      <c r="TEJ1219" s="9"/>
      <c r="TEK1219" s="9"/>
      <c r="TEL1219" s="9"/>
      <c r="TEM1219" s="9"/>
      <c r="TEN1219" s="9"/>
      <c r="TEO1219" s="9"/>
      <c r="TEP1219" s="9"/>
      <c r="TEQ1219" s="9"/>
      <c r="TER1219" s="9"/>
      <c r="TES1219" s="9"/>
      <c r="TET1219" s="9"/>
      <c r="TEU1219" s="9"/>
      <c r="TEV1219" s="9"/>
      <c r="TEW1219" s="9"/>
      <c r="TEX1219" s="9"/>
      <c r="TEY1219" s="9"/>
      <c r="TEZ1219" s="9"/>
      <c r="TFA1219" s="9"/>
      <c r="TFB1219" s="9"/>
      <c r="TFC1219" s="9"/>
      <c r="TFD1219" s="9"/>
      <c r="TFE1219" s="9"/>
      <c r="TFF1219" s="9"/>
      <c r="TFG1219" s="9"/>
      <c r="TFH1219" s="9"/>
      <c r="TFI1219" s="9"/>
      <c r="TFJ1219" s="9"/>
      <c r="TFK1219" s="9"/>
      <c r="TFL1219" s="9"/>
      <c r="TFM1219" s="9"/>
      <c r="TFN1219" s="9"/>
      <c r="TFO1219" s="9"/>
      <c r="TFP1219" s="9"/>
      <c r="TFQ1219" s="9"/>
      <c r="TFR1219" s="9"/>
      <c r="TFS1219" s="9"/>
      <c r="TFT1219" s="9"/>
      <c r="TFU1219" s="9"/>
      <c r="TFV1219" s="9"/>
      <c r="TFW1219" s="9"/>
      <c r="TFX1219" s="9"/>
      <c r="TFY1219" s="9"/>
      <c r="TFZ1219" s="9"/>
      <c r="TGA1219" s="9"/>
      <c r="TGB1219" s="9"/>
      <c r="TGC1219" s="9"/>
      <c r="TGD1219" s="9"/>
      <c r="TGE1219" s="9"/>
      <c r="TGF1219" s="9"/>
      <c r="TGG1219" s="9"/>
      <c r="TGH1219" s="9"/>
      <c r="TGI1219" s="9"/>
      <c r="TGJ1219" s="9"/>
      <c r="TGK1219" s="9"/>
      <c r="TGL1219" s="9"/>
      <c r="TGM1219" s="9"/>
      <c r="TGN1219" s="9"/>
      <c r="TGO1219" s="9"/>
      <c r="TGP1219" s="9"/>
      <c r="TGQ1219" s="9"/>
      <c r="TGR1219" s="9"/>
      <c r="TGS1219" s="9"/>
      <c r="TGT1219" s="9"/>
      <c r="TGU1219" s="9"/>
      <c r="TGV1219" s="9"/>
      <c r="TGW1219" s="9"/>
      <c r="TGX1219" s="9"/>
      <c r="TGY1219" s="9"/>
      <c r="TGZ1219" s="9"/>
      <c r="THA1219" s="9"/>
      <c r="THB1219" s="9"/>
      <c r="THC1219" s="9"/>
      <c r="THD1219" s="9"/>
      <c r="THE1219" s="9"/>
      <c r="THF1219" s="9"/>
      <c r="THG1219" s="9"/>
      <c r="THH1219" s="9"/>
      <c r="THI1219" s="9"/>
      <c r="THJ1219" s="9"/>
      <c r="THK1219" s="9"/>
      <c r="THL1219" s="9"/>
      <c r="THM1219" s="9"/>
      <c r="THN1219" s="9"/>
      <c r="THO1219" s="9"/>
      <c r="THP1219" s="9"/>
      <c r="THQ1219" s="9"/>
      <c r="THR1219" s="9"/>
      <c r="THS1219" s="9"/>
      <c r="THT1219" s="9"/>
      <c r="THU1219" s="9"/>
      <c r="THV1219" s="9"/>
      <c r="THW1219" s="9"/>
      <c r="THX1219" s="9"/>
      <c r="THY1219" s="9"/>
      <c r="THZ1219" s="9"/>
      <c r="TIA1219" s="9"/>
      <c r="TIB1219" s="9"/>
      <c r="TIC1219" s="9"/>
      <c r="TID1219" s="9"/>
      <c r="TIE1219" s="9"/>
      <c r="TIF1219" s="9"/>
      <c r="TIG1219" s="9"/>
      <c r="TIH1219" s="9"/>
      <c r="TII1219" s="9"/>
      <c r="TIJ1219" s="9"/>
      <c r="TIK1219" s="9"/>
      <c r="TIL1219" s="9"/>
      <c r="TIM1219" s="9"/>
      <c r="TIN1219" s="9"/>
      <c r="TIO1219" s="9"/>
      <c r="TIP1219" s="9"/>
      <c r="TIQ1219" s="9"/>
      <c r="TIR1219" s="9"/>
      <c r="TIS1219" s="9"/>
      <c r="TIT1219" s="9"/>
      <c r="TIU1219" s="9"/>
      <c r="TIV1219" s="9"/>
      <c r="TIW1219" s="9"/>
      <c r="TIX1219" s="9"/>
      <c r="TIY1219" s="9"/>
      <c r="TIZ1219" s="9"/>
      <c r="TJA1219" s="9"/>
      <c r="TJB1219" s="9"/>
      <c r="TJC1219" s="9"/>
      <c r="TJD1219" s="9"/>
      <c r="TJE1219" s="9"/>
      <c r="TJF1219" s="9"/>
      <c r="TJG1219" s="9"/>
      <c r="TJH1219" s="9"/>
      <c r="TJI1219" s="9"/>
      <c r="TJJ1219" s="9"/>
      <c r="TJK1219" s="9"/>
      <c r="TJL1219" s="9"/>
      <c r="TJM1219" s="9"/>
      <c r="TJN1219" s="9"/>
      <c r="TJO1219" s="9"/>
      <c r="TJP1219" s="9"/>
      <c r="TJQ1219" s="9"/>
      <c r="TJR1219" s="9"/>
      <c r="TJS1219" s="9"/>
      <c r="TJT1219" s="9"/>
      <c r="TJU1219" s="9"/>
      <c r="TJV1219" s="9"/>
      <c r="TJW1219" s="9"/>
      <c r="TJX1219" s="9"/>
      <c r="TJY1219" s="9"/>
      <c r="TJZ1219" s="9"/>
      <c r="TKA1219" s="9"/>
      <c r="TKB1219" s="9"/>
      <c r="TKC1219" s="9"/>
      <c r="TKD1219" s="9"/>
      <c r="TKE1219" s="9"/>
      <c r="TKF1219" s="9"/>
      <c r="TKG1219" s="9"/>
      <c r="TKH1219" s="9"/>
      <c r="TKI1219" s="9"/>
      <c r="TKJ1219" s="9"/>
      <c r="TKK1219" s="9"/>
      <c r="TKL1219" s="9"/>
      <c r="TKM1219" s="9"/>
      <c r="TKN1219" s="9"/>
      <c r="TKO1219" s="9"/>
      <c r="TKP1219" s="9"/>
      <c r="TKQ1219" s="9"/>
      <c r="TKR1219" s="9"/>
      <c r="TKS1219" s="9"/>
      <c r="TKT1219" s="9"/>
      <c r="TKU1219" s="9"/>
      <c r="TKV1219" s="9"/>
      <c r="TKW1219" s="9"/>
      <c r="TKX1219" s="9"/>
      <c r="TKY1219" s="9"/>
      <c r="TKZ1219" s="9"/>
      <c r="TLA1219" s="9"/>
      <c r="TLB1219" s="9"/>
      <c r="TLC1219" s="9"/>
      <c r="TLD1219" s="9"/>
      <c r="TLE1219" s="9"/>
      <c r="TLF1219" s="9"/>
      <c r="TLG1219" s="9"/>
      <c r="TLH1219" s="9"/>
      <c r="TLI1219" s="9"/>
      <c r="TLJ1219" s="9"/>
      <c r="TLK1219" s="9"/>
      <c r="TLL1219" s="9"/>
      <c r="TLM1219" s="9"/>
      <c r="TLN1219" s="9"/>
      <c r="TLO1219" s="9"/>
      <c r="TLP1219" s="9"/>
      <c r="TLQ1219" s="9"/>
      <c r="TLR1219" s="9"/>
      <c r="TLS1219" s="9"/>
      <c r="TLT1219" s="9"/>
      <c r="TLU1219" s="9"/>
      <c r="TLV1219" s="9"/>
      <c r="TLW1219" s="9"/>
      <c r="TLX1219" s="9"/>
      <c r="TLY1219" s="9"/>
      <c r="TLZ1219" s="9"/>
      <c r="TMA1219" s="9"/>
      <c r="TMB1219" s="9"/>
      <c r="TMC1219" s="9"/>
      <c r="TMD1219" s="9"/>
      <c r="TME1219" s="9"/>
      <c r="TMF1219" s="9"/>
      <c r="TMG1219" s="9"/>
      <c r="TMH1219" s="9"/>
      <c r="TMI1219" s="9"/>
      <c r="TMJ1219" s="9"/>
      <c r="TMK1219" s="9"/>
      <c r="TML1219" s="9"/>
      <c r="TMM1219" s="9"/>
      <c r="TMN1219" s="9"/>
      <c r="TMO1219" s="9"/>
      <c r="TMP1219" s="9"/>
      <c r="TMQ1219" s="9"/>
      <c r="TMR1219" s="9"/>
      <c r="TMS1219" s="9"/>
      <c r="TMT1219" s="9"/>
      <c r="TMU1219" s="9"/>
      <c r="TMV1219" s="9"/>
      <c r="TMW1219" s="9"/>
      <c r="TMX1219" s="9"/>
      <c r="TMY1219" s="9"/>
      <c r="TMZ1219" s="9"/>
      <c r="TNA1219" s="9"/>
      <c r="TNB1219" s="9"/>
      <c r="TNC1219" s="9"/>
      <c r="TND1219" s="9"/>
      <c r="TNE1219" s="9"/>
      <c r="TNF1219" s="9"/>
      <c r="TNG1219" s="9"/>
      <c r="TNH1219" s="9"/>
      <c r="TNI1219" s="9"/>
      <c r="TNJ1219" s="9"/>
      <c r="TNK1219" s="9"/>
      <c r="TNL1219" s="9"/>
      <c r="TNM1219" s="9"/>
      <c r="TNN1219" s="9"/>
      <c r="TNO1219" s="9"/>
      <c r="TNP1219" s="9"/>
      <c r="TNQ1219" s="9"/>
      <c r="TNR1219" s="9"/>
      <c r="TNS1219" s="9"/>
      <c r="TNT1219" s="9"/>
      <c r="TNU1219" s="9"/>
      <c r="TNV1219" s="9"/>
      <c r="TNW1219" s="9"/>
      <c r="TNX1219" s="9"/>
      <c r="TNY1219" s="9"/>
      <c r="TNZ1219" s="9"/>
      <c r="TOA1219" s="9"/>
      <c r="TOB1219" s="9"/>
      <c r="TOC1219" s="9"/>
      <c r="TOD1219" s="9"/>
      <c r="TOE1219" s="9"/>
      <c r="TOF1219" s="9"/>
      <c r="TOG1219" s="9"/>
      <c r="TOH1219" s="9"/>
      <c r="TOI1219" s="9"/>
      <c r="TOJ1219" s="9"/>
      <c r="TOK1219" s="9"/>
      <c r="TOL1219" s="9"/>
      <c r="TOM1219" s="9"/>
      <c r="TON1219" s="9"/>
      <c r="TOO1219" s="9"/>
      <c r="TOP1219" s="9"/>
      <c r="TOQ1219" s="9"/>
      <c r="TOR1219" s="9"/>
      <c r="TOS1219" s="9"/>
      <c r="TOT1219" s="9"/>
      <c r="TOU1219" s="9"/>
      <c r="TOV1219" s="9"/>
      <c r="TOW1219" s="9"/>
      <c r="TOX1219" s="9"/>
      <c r="TOY1219" s="9"/>
      <c r="TOZ1219" s="9"/>
      <c r="TPA1219" s="9"/>
      <c r="TPB1219" s="9"/>
      <c r="TPC1219" s="9"/>
      <c r="TPD1219" s="9"/>
      <c r="TPE1219" s="9"/>
      <c r="TPF1219" s="9"/>
      <c r="TPG1219" s="9"/>
      <c r="TPH1219" s="9"/>
      <c r="TPI1219" s="9"/>
      <c r="TPJ1219" s="9"/>
      <c r="TPK1219" s="9"/>
      <c r="TPL1219" s="9"/>
      <c r="TPM1219" s="9"/>
      <c r="TPN1219" s="9"/>
      <c r="TPO1219" s="9"/>
      <c r="TPP1219" s="9"/>
      <c r="TPQ1219" s="9"/>
      <c r="TPR1219" s="9"/>
      <c r="TPS1219" s="9"/>
      <c r="TPT1219" s="9"/>
      <c r="TPU1219" s="9"/>
      <c r="TPV1219" s="9"/>
      <c r="TPW1219" s="9"/>
      <c r="TPX1219" s="9"/>
      <c r="TPY1219" s="9"/>
      <c r="TPZ1219" s="9"/>
      <c r="TQA1219" s="9"/>
      <c r="TQB1219" s="9"/>
      <c r="TQC1219" s="9"/>
      <c r="TQD1219" s="9"/>
      <c r="TQE1219" s="9"/>
      <c r="TQF1219" s="9"/>
      <c r="TQG1219" s="9"/>
      <c r="TQH1219" s="9"/>
      <c r="TQI1219" s="9"/>
      <c r="TQJ1219" s="9"/>
      <c r="TQK1219" s="9"/>
      <c r="TQL1219" s="9"/>
      <c r="TQM1219" s="9"/>
      <c r="TQN1219" s="9"/>
      <c r="TQO1219" s="9"/>
      <c r="TQP1219" s="9"/>
      <c r="TQQ1219" s="9"/>
      <c r="TQR1219" s="9"/>
      <c r="TQS1219" s="9"/>
      <c r="TQT1219" s="9"/>
      <c r="TQU1219" s="9"/>
      <c r="TQV1219" s="9"/>
      <c r="TQW1219" s="9"/>
      <c r="TQX1219" s="9"/>
      <c r="TQY1219" s="9"/>
      <c r="TQZ1219" s="9"/>
      <c r="TRA1219" s="9"/>
      <c r="TRB1219" s="9"/>
      <c r="TRC1219" s="9"/>
      <c r="TRD1219" s="9"/>
      <c r="TRE1219" s="9"/>
      <c r="TRF1219" s="9"/>
      <c r="TRG1219" s="9"/>
      <c r="TRH1219" s="9"/>
      <c r="TRI1219" s="9"/>
      <c r="TRJ1219" s="9"/>
      <c r="TRK1219" s="9"/>
      <c r="TRL1219" s="9"/>
      <c r="TRM1219" s="9"/>
      <c r="TRN1219" s="9"/>
      <c r="TRO1219" s="9"/>
      <c r="TRP1219" s="9"/>
      <c r="TRQ1219" s="9"/>
      <c r="TRR1219" s="9"/>
      <c r="TRS1219" s="9"/>
      <c r="TRT1219" s="9"/>
      <c r="TRU1219" s="9"/>
      <c r="TRV1219" s="9"/>
      <c r="TRW1219" s="9"/>
      <c r="TRX1219" s="9"/>
      <c r="TRY1219" s="9"/>
      <c r="TRZ1219" s="9"/>
      <c r="TSA1219" s="9"/>
      <c r="TSB1219" s="9"/>
      <c r="TSC1219" s="9"/>
      <c r="TSD1219" s="9"/>
      <c r="TSE1219" s="9"/>
      <c r="TSF1219" s="9"/>
      <c r="TSG1219" s="9"/>
      <c r="TSH1219" s="9"/>
      <c r="TSI1219" s="9"/>
      <c r="TSJ1219" s="9"/>
      <c r="TSK1219" s="9"/>
      <c r="TSL1219" s="9"/>
      <c r="TSM1219" s="9"/>
      <c r="TSN1219" s="9"/>
      <c r="TSO1219" s="9"/>
      <c r="TSP1219" s="9"/>
      <c r="TSQ1219" s="9"/>
      <c r="TSR1219" s="9"/>
      <c r="TSS1219" s="9"/>
      <c r="TST1219" s="9"/>
      <c r="TSU1219" s="9"/>
      <c r="TSV1219" s="9"/>
      <c r="TSW1219" s="9"/>
      <c r="TSX1219" s="9"/>
      <c r="TSY1219" s="9"/>
      <c r="TSZ1219" s="9"/>
      <c r="TTA1219" s="9"/>
      <c r="TTB1219" s="9"/>
      <c r="TTC1219" s="9"/>
      <c r="TTD1219" s="9"/>
      <c r="TTE1219" s="9"/>
      <c r="TTF1219" s="9"/>
      <c r="TTG1219" s="9"/>
      <c r="TTH1219" s="9"/>
      <c r="TTI1219" s="9"/>
      <c r="TTJ1219" s="9"/>
      <c r="TTK1219" s="9"/>
      <c r="TTL1219" s="9"/>
      <c r="TTM1219" s="9"/>
      <c r="TTN1219" s="9"/>
      <c r="TTO1219" s="9"/>
      <c r="TTP1219" s="9"/>
      <c r="TTQ1219" s="9"/>
      <c r="TTR1219" s="9"/>
      <c r="TTS1219" s="9"/>
      <c r="TTT1219" s="9"/>
      <c r="TTU1219" s="9"/>
      <c r="TTV1219" s="9"/>
      <c r="TTW1219" s="9"/>
      <c r="TTX1219" s="9"/>
      <c r="TTY1219" s="9"/>
      <c r="TTZ1219" s="9"/>
      <c r="TUA1219" s="9"/>
      <c r="TUB1219" s="9"/>
      <c r="TUC1219" s="9"/>
      <c r="TUD1219" s="9"/>
      <c r="TUE1219" s="9"/>
      <c r="TUF1219" s="9"/>
      <c r="TUG1219" s="9"/>
      <c r="TUH1219" s="9"/>
      <c r="TUI1219" s="9"/>
      <c r="TUJ1219" s="9"/>
      <c r="TUK1219" s="9"/>
      <c r="TUL1219" s="9"/>
      <c r="TUM1219" s="9"/>
      <c r="TUN1219" s="9"/>
      <c r="TUO1219" s="9"/>
      <c r="TUP1219" s="9"/>
      <c r="TUQ1219" s="9"/>
      <c r="TUR1219" s="9"/>
      <c r="TUS1219" s="9"/>
      <c r="TUT1219" s="9"/>
      <c r="TUU1219" s="9"/>
      <c r="TUV1219" s="9"/>
      <c r="TUW1219" s="9"/>
      <c r="TUX1219" s="9"/>
      <c r="TUY1219" s="9"/>
      <c r="TUZ1219" s="9"/>
      <c r="TVA1219" s="9"/>
      <c r="TVB1219" s="9"/>
      <c r="TVC1219" s="9"/>
      <c r="TVD1219" s="9"/>
      <c r="TVE1219" s="9"/>
      <c r="TVF1219" s="9"/>
      <c r="TVG1219" s="9"/>
      <c r="TVH1219" s="9"/>
      <c r="TVI1219" s="9"/>
      <c r="TVJ1219" s="9"/>
      <c r="TVK1219" s="9"/>
      <c r="TVL1219" s="9"/>
      <c r="TVM1219" s="9"/>
      <c r="TVN1219" s="9"/>
      <c r="TVO1219" s="9"/>
      <c r="TVP1219" s="9"/>
      <c r="TVQ1219" s="9"/>
      <c r="TVR1219" s="9"/>
      <c r="TVS1219" s="9"/>
      <c r="TVT1219" s="9"/>
      <c r="TVU1219" s="9"/>
      <c r="TVV1219" s="9"/>
      <c r="TVW1219" s="9"/>
      <c r="TVX1219" s="9"/>
      <c r="TVY1219" s="9"/>
      <c r="TVZ1219" s="9"/>
      <c r="TWA1219" s="9"/>
      <c r="TWB1219" s="9"/>
      <c r="TWC1219" s="9"/>
      <c r="TWD1219" s="9"/>
      <c r="TWE1219" s="9"/>
      <c r="TWF1219" s="9"/>
      <c r="TWG1219" s="9"/>
      <c r="TWH1219" s="9"/>
      <c r="TWI1219" s="9"/>
      <c r="TWJ1219" s="9"/>
      <c r="TWK1219" s="9"/>
      <c r="TWL1219" s="9"/>
      <c r="TWM1219" s="9"/>
      <c r="TWN1219" s="9"/>
      <c r="TWO1219" s="9"/>
      <c r="TWP1219" s="9"/>
      <c r="TWQ1219" s="9"/>
      <c r="TWR1219" s="9"/>
      <c r="TWS1219" s="9"/>
      <c r="TWT1219" s="9"/>
      <c r="TWU1219" s="9"/>
      <c r="TWV1219" s="9"/>
      <c r="TWW1219" s="9"/>
      <c r="TWX1219" s="9"/>
      <c r="TWY1219" s="9"/>
      <c r="TWZ1219" s="9"/>
      <c r="TXA1219" s="9"/>
      <c r="TXB1219" s="9"/>
      <c r="TXC1219" s="9"/>
      <c r="TXD1219" s="9"/>
      <c r="TXE1219" s="9"/>
      <c r="TXF1219" s="9"/>
      <c r="TXG1219" s="9"/>
      <c r="TXH1219" s="9"/>
      <c r="TXI1219" s="9"/>
      <c r="TXJ1219" s="9"/>
      <c r="TXK1219" s="9"/>
      <c r="TXL1219" s="9"/>
      <c r="TXM1219" s="9"/>
      <c r="TXN1219" s="9"/>
      <c r="TXO1219" s="9"/>
      <c r="TXP1219" s="9"/>
      <c r="TXQ1219" s="9"/>
      <c r="TXR1219" s="9"/>
      <c r="TXS1219" s="9"/>
      <c r="TXT1219" s="9"/>
      <c r="TXU1219" s="9"/>
      <c r="TXV1219" s="9"/>
      <c r="TXW1219" s="9"/>
      <c r="TXX1219" s="9"/>
      <c r="TXY1219" s="9"/>
      <c r="TXZ1219" s="9"/>
      <c r="TYA1219" s="9"/>
      <c r="TYB1219" s="9"/>
      <c r="TYC1219" s="9"/>
      <c r="TYD1219" s="9"/>
      <c r="TYE1219" s="9"/>
      <c r="TYF1219" s="9"/>
      <c r="TYG1219" s="9"/>
      <c r="TYH1219" s="9"/>
      <c r="TYI1219" s="9"/>
      <c r="TYJ1219" s="9"/>
      <c r="TYK1219" s="9"/>
      <c r="TYL1219" s="9"/>
      <c r="TYM1219" s="9"/>
      <c r="TYN1219" s="9"/>
      <c r="TYO1219" s="9"/>
      <c r="TYP1219" s="9"/>
      <c r="TYQ1219" s="9"/>
      <c r="TYR1219" s="9"/>
      <c r="TYS1219" s="9"/>
      <c r="TYT1219" s="9"/>
      <c r="TYU1219" s="9"/>
      <c r="TYV1219" s="9"/>
      <c r="TYW1219" s="9"/>
      <c r="TYX1219" s="9"/>
      <c r="TYY1219" s="9"/>
      <c r="TYZ1219" s="9"/>
      <c r="TZA1219" s="9"/>
      <c r="TZB1219" s="9"/>
      <c r="TZC1219" s="9"/>
      <c r="TZD1219" s="9"/>
      <c r="TZE1219" s="9"/>
      <c r="TZF1219" s="9"/>
      <c r="TZG1219" s="9"/>
      <c r="TZH1219" s="9"/>
      <c r="TZI1219" s="9"/>
      <c r="TZJ1219" s="9"/>
      <c r="TZK1219" s="9"/>
      <c r="TZL1219" s="9"/>
      <c r="TZM1219" s="9"/>
      <c r="TZN1219" s="9"/>
      <c r="TZO1219" s="9"/>
      <c r="TZP1219" s="9"/>
      <c r="TZQ1219" s="9"/>
      <c r="TZR1219" s="9"/>
      <c r="TZS1219" s="9"/>
      <c r="TZT1219" s="9"/>
      <c r="TZU1219" s="9"/>
      <c r="TZV1219" s="9"/>
      <c r="TZW1219" s="9"/>
      <c r="TZX1219" s="9"/>
      <c r="TZY1219" s="9"/>
      <c r="TZZ1219" s="9"/>
      <c r="UAA1219" s="9"/>
      <c r="UAB1219" s="9"/>
      <c r="UAC1219" s="9"/>
      <c r="UAD1219" s="9"/>
      <c r="UAE1219" s="9"/>
      <c r="UAF1219" s="9"/>
      <c r="UAG1219" s="9"/>
      <c r="UAH1219" s="9"/>
      <c r="UAI1219" s="9"/>
      <c r="UAJ1219" s="9"/>
      <c r="UAK1219" s="9"/>
      <c r="UAL1219" s="9"/>
      <c r="UAM1219" s="9"/>
      <c r="UAN1219" s="9"/>
      <c r="UAO1219" s="9"/>
      <c r="UAP1219" s="9"/>
      <c r="UAQ1219" s="9"/>
      <c r="UAR1219" s="9"/>
      <c r="UAS1219" s="9"/>
      <c r="UAT1219" s="9"/>
      <c r="UAU1219" s="9"/>
      <c r="UAV1219" s="9"/>
      <c r="UAW1219" s="9"/>
      <c r="UAX1219" s="9"/>
      <c r="UAY1219" s="9"/>
      <c r="UAZ1219" s="9"/>
      <c r="UBA1219" s="9"/>
      <c r="UBB1219" s="9"/>
      <c r="UBC1219" s="9"/>
      <c r="UBD1219" s="9"/>
      <c r="UBE1219" s="9"/>
      <c r="UBF1219" s="9"/>
      <c r="UBG1219" s="9"/>
      <c r="UBH1219" s="9"/>
      <c r="UBI1219" s="9"/>
      <c r="UBJ1219" s="9"/>
      <c r="UBK1219" s="9"/>
      <c r="UBL1219" s="9"/>
      <c r="UBM1219" s="9"/>
      <c r="UBN1219" s="9"/>
      <c r="UBO1219" s="9"/>
      <c r="UBP1219" s="9"/>
      <c r="UBQ1219" s="9"/>
      <c r="UBR1219" s="9"/>
      <c r="UBS1219" s="9"/>
      <c r="UBT1219" s="9"/>
      <c r="UBU1219" s="9"/>
      <c r="UBV1219" s="9"/>
      <c r="UBW1219" s="9"/>
      <c r="UBX1219" s="9"/>
      <c r="UBY1219" s="9"/>
      <c r="UBZ1219" s="9"/>
      <c r="UCA1219" s="9"/>
      <c r="UCB1219" s="9"/>
      <c r="UCC1219" s="9"/>
      <c r="UCD1219" s="9"/>
      <c r="UCE1219" s="9"/>
      <c r="UCF1219" s="9"/>
      <c r="UCG1219" s="9"/>
      <c r="UCH1219" s="9"/>
      <c r="UCI1219" s="9"/>
      <c r="UCJ1219" s="9"/>
      <c r="UCK1219" s="9"/>
      <c r="UCL1219" s="9"/>
      <c r="UCM1219" s="9"/>
      <c r="UCN1219" s="9"/>
      <c r="UCO1219" s="9"/>
      <c r="UCP1219" s="9"/>
      <c r="UCQ1219" s="9"/>
      <c r="UCR1219" s="9"/>
      <c r="UCS1219" s="9"/>
      <c r="UCT1219" s="9"/>
      <c r="UCU1219" s="9"/>
      <c r="UCV1219" s="9"/>
      <c r="UCW1219" s="9"/>
      <c r="UCX1219" s="9"/>
      <c r="UCY1219" s="9"/>
      <c r="UCZ1219" s="9"/>
      <c r="UDA1219" s="9"/>
      <c r="UDB1219" s="9"/>
      <c r="UDC1219" s="9"/>
      <c r="UDD1219" s="9"/>
      <c r="UDE1219" s="9"/>
      <c r="UDF1219" s="9"/>
      <c r="UDG1219" s="9"/>
      <c r="UDH1219" s="9"/>
      <c r="UDI1219" s="9"/>
      <c r="UDJ1219" s="9"/>
      <c r="UDK1219" s="9"/>
      <c r="UDL1219" s="9"/>
      <c r="UDM1219" s="9"/>
      <c r="UDN1219" s="9"/>
      <c r="UDO1219" s="9"/>
      <c r="UDP1219" s="9"/>
      <c r="UDQ1219" s="9"/>
      <c r="UDR1219" s="9"/>
      <c r="UDS1219" s="9"/>
      <c r="UDT1219" s="9"/>
      <c r="UDU1219" s="9"/>
      <c r="UDV1219" s="9"/>
      <c r="UDW1219" s="9"/>
      <c r="UDX1219" s="9"/>
      <c r="UDY1219" s="9"/>
      <c r="UDZ1219" s="9"/>
      <c r="UEA1219" s="9"/>
      <c r="UEB1219" s="9"/>
      <c r="UEC1219" s="9"/>
      <c r="UED1219" s="9"/>
      <c r="UEE1219" s="9"/>
      <c r="UEF1219" s="9"/>
      <c r="UEG1219" s="9"/>
      <c r="UEH1219" s="9"/>
      <c r="UEI1219" s="9"/>
      <c r="UEJ1219" s="9"/>
      <c r="UEK1219" s="9"/>
      <c r="UEL1219" s="9"/>
      <c r="UEM1219" s="9"/>
      <c r="UEN1219" s="9"/>
      <c r="UEO1219" s="9"/>
      <c r="UEP1219" s="9"/>
      <c r="UEQ1219" s="9"/>
      <c r="UER1219" s="9"/>
      <c r="UES1219" s="9"/>
      <c r="UET1219" s="9"/>
      <c r="UEU1219" s="9"/>
      <c r="UEV1219" s="9"/>
      <c r="UEW1219" s="9"/>
      <c r="UEX1219" s="9"/>
      <c r="UEY1219" s="9"/>
      <c r="UEZ1219" s="9"/>
      <c r="UFA1219" s="9"/>
      <c r="UFB1219" s="9"/>
      <c r="UFC1219" s="9"/>
      <c r="UFD1219" s="9"/>
      <c r="UFE1219" s="9"/>
      <c r="UFF1219" s="9"/>
      <c r="UFG1219" s="9"/>
      <c r="UFH1219" s="9"/>
      <c r="UFI1219" s="9"/>
      <c r="UFJ1219" s="9"/>
      <c r="UFK1219" s="9"/>
      <c r="UFL1219" s="9"/>
      <c r="UFM1219" s="9"/>
      <c r="UFN1219" s="9"/>
      <c r="UFO1219" s="9"/>
      <c r="UFP1219" s="9"/>
      <c r="UFQ1219" s="9"/>
      <c r="UFR1219" s="9"/>
      <c r="UFS1219" s="9"/>
      <c r="UFT1219" s="9"/>
      <c r="UFU1219" s="9"/>
      <c r="UFV1219" s="9"/>
      <c r="UFW1219" s="9"/>
      <c r="UFX1219" s="9"/>
      <c r="UFY1219" s="9"/>
      <c r="UFZ1219" s="9"/>
      <c r="UGA1219" s="9"/>
      <c r="UGB1219" s="9"/>
      <c r="UGC1219" s="9"/>
      <c r="UGD1219" s="9"/>
      <c r="UGE1219" s="9"/>
      <c r="UGF1219" s="9"/>
      <c r="UGG1219" s="9"/>
      <c r="UGH1219" s="9"/>
      <c r="UGI1219" s="9"/>
      <c r="UGJ1219" s="9"/>
      <c r="UGK1219" s="9"/>
      <c r="UGL1219" s="9"/>
      <c r="UGM1219" s="9"/>
      <c r="UGN1219" s="9"/>
      <c r="UGO1219" s="9"/>
      <c r="UGP1219" s="9"/>
      <c r="UGQ1219" s="9"/>
      <c r="UGR1219" s="9"/>
      <c r="UGS1219" s="9"/>
      <c r="UGT1219" s="9"/>
      <c r="UGU1219" s="9"/>
      <c r="UGV1219" s="9"/>
      <c r="UGW1219" s="9"/>
      <c r="UGX1219" s="9"/>
      <c r="UGY1219" s="9"/>
      <c r="UGZ1219" s="9"/>
      <c r="UHA1219" s="9"/>
      <c r="UHB1219" s="9"/>
      <c r="UHC1219" s="9"/>
      <c r="UHD1219" s="9"/>
      <c r="UHE1219" s="9"/>
      <c r="UHF1219" s="9"/>
      <c r="UHG1219" s="9"/>
      <c r="UHH1219" s="9"/>
      <c r="UHI1219" s="9"/>
      <c r="UHJ1219" s="9"/>
      <c r="UHK1219" s="9"/>
      <c r="UHL1219" s="9"/>
      <c r="UHM1219" s="9"/>
      <c r="UHN1219" s="9"/>
      <c r="UHO1219" s="9"/>
      <c r="UHP1219" s="9"/>
      <c r="UHQ1219" s="9"/>
      <c r="UHR1219" s="9"/>
      <c r="UHS1219" s="9"/>
      <c r="UHT1219" s="9"/>
      <c r="UHU1219" s="9"/>
      <c r="UHV1219" s="9"/>
      <c r="UHW1219" s="9"/>
      <c r="UHX1219" s="9"/>
      <c r="UHY1219" s="9"/>
      <c r="UHZ1219" s="9"/>
      <c r="UIA1219" s="9"/>
      <c r="UIB1219" s="9"/>
      <c r="UIC1219" s="9"/>
      <c r="UID1219" s="9"/>
      <c r="UIE1219" s="9"/>
      <c r="UIF1219" s="9"/>
      <c r="UIG1219" s="9"/>
      <c r="UIH1219" s="9"/>
      <c r="UII1219" s="9"/>
      <c r="UIJ1219" s="9"/>
      <c r="UIK1219" s="9"/>
      <c r="UIL1219" s="9"/>
      <c r="UIM1219" s="9"/>
      <c r="UIN1219" s="9"/>
      <c r="UIO1219" s="9"/>
      <c r="UIP1219" s="9"/>
      <c r="UIQ1219" s="9"/>
      <c r="UIR1219" s="9"/>
      <c r="UIS1219" s="9"/>
      <c r="UIT1219" s="9"/>
      <c r="UIU1219" s="9"/>
      <c r="UIV1219" s="9"/>
      <c r="UIW1219" s="9"/>
      <c r="UIX1219" s="9"/>
      <c r="UIY1219" s="9"/>
      <c r="UIZ1219" s="9"/>
      <c r="UJA1219" s="9"/>
      <c r="UJB1219" s="9"/>
      <c r="UJC1219" s="9"/>
      <c r="UJD1219" s="9"/>
      <c r="UJE1219" s="9"/>
      <c r="UJF1219" s="9"/>
      <c r="UJG1219" s="9"/>
      <c r="UJH1219" s="9"/>
      <c r="UJI1219" s="9"/>
      <c r="UJJ1219" s="9"/>
      <c r="UJK1219" s="9"/>
      <c r="UJL1219" s="9"/>
      <c r="UJM1219" s="9"/>
      <c r="UJN1219" s="9"/>
      <c r="UJO1219" s="9"/>
      <c r="UJP1219" s="9"/>
      <c r="UJQ1219" s="9"/>
      <c r="UJR1219" s="9"/>
      <c r="UJS1219" s="9"/>
      <c r="UJT1219" s="9"/>
      <c r="UJU1219" s="9"/>
      <c r="UJV1219" s="9"/>
      <c r="UJW1219" s="9"/>
      <c r="UJX1219" s="9"/>
      <c r="UJY1219" s="9"/>
      <c r="UJZ1219" s="9"/>
      <c r="UKA1219" s="9"/>
      <c r="UKB1219" s="9"/>
      <c r="UKC1219" s="9"/>
      <c r="UKD1219" s="9"/>
      <c r="UKE1219" s="9"/>
      <c r="UKF1219" s="9"/>
      <c r="UKG1219" s="9"/>
      <c r="UKH1219" s="9"/>
      <c r="UKI1219" s="9"/>
      <c r="UKJ1219" s="9"/>
      <c r="UKK1219" s="9"/>
      <c r="UKL1219" s="9"/>
      <c r="UKM1219" s="9"/>
      <c r="UKN1219" s="9"/>
      <c r="UKO1219" s="9"/>
      <c r="UKP1219" s="9"/>
      <c r="UKQ1219" s="9"/>
      <c r="UKR1219" s="9"/>
      <c r="UKS1219" s="9"/>
      <c r="UKT1219" s="9"/>
      <c r="UKU1219" s="9"/>
      <c r="UKV1219" s="9"/>
      <c r="UKW1219" s="9"/>
      <c r="UKX1219" s="9"/>
      <c r="UKY1219" s="9"/>
      <c r="UKZ1219" s="9"/>
      <c r="ULA1219" s="9"/>
      <c r="ULB1219" s="9"/>
      <c r="ULC1219" s="9"/>
      <c r="ULD1219" s="9"/>
      <c r="ULE1219" s="9"/>
      <c r="ULF1219" s="9"/>
      <c r="ULG1219" s="9"/>
      <c r="ULH1219" s="9"/>
      <c r="ULI1219" s="9"/>
      <c r="ULJ1219" s="9"/>
      <c r="ULK1219" s="9"/>
      <c r="ULL1219" s="9"/>
      <c r="ULM1219" s="9"/>
      <c r="ULN1219" s="9"/>
      <c r="ULO1219" s="9"/>
      <c r="ULP1219" s="9"/>
      <c r="ULQ1219" s="9"/>
      <c r="ULR1219" s="9"/>
      <c r="ULS1219" s="9"/>
      <c r="ULT1219" s="9"/>
      <c r="ULU1219" s="9"/>
      <c r="ULV1219" s="9"/>
      <c r="ULW1219" s="9"/>
      <c r="ULX1219" s="9"/>
      <c r="ULY1219" s="9"/>
      <c r="ULZ1219" s="9"/>
      <c r="UMA1219" s="9"/>
      <c r="UMB1219" s="9"/>
      <c r="UMC1219" s="9"/>
      <c r="UMD1219" s="9"/>
      <c r="UME1219" s="9"/>
      <c r="UMF1219" s="9"/>
      <c r="UMG1219" s="9"/>
      <c r="UMH1219" s="9"/>
      <c r="UMI1219" s="9"/>
      <c r="UMJ1219" s="9"/>
      <c r="UMK1219" s="9"/>
      <c r="UML1219" s="9"/>
      <c r="UMM1219" s="9"/>
      <c r="UMN1219" s="9"/>
      <c r="UMO1219" s="9"/>
      <c r="UMP1219" s="9"/>
      <c r="UMQ1219" s="9"/>
      <c r="UMR1219" s="9"/>
      <c r="UMS1219" s="9"/>
      <c r="UMT1219" s="9"/>
      <c r="UMU1219" s="9"/>
      <c r="UMV1219" s="9"/>
      <c r="UMW1219" s="9"/>
      <c r="UMX1219" s="9"/>
      <c r="UMY1219" s="9"/>
      <c r="UMZ1219" s="9"/>
      <c r="UNA1219" s="9"/>
      <c r="UNB1219" s="9"/>
      <c r="UNC1219" s="9"/>
      <c r="UND1219" s="9"/>
      <c r="UNE1219" s="9"/>
      <c r="UNF1219" s="9"/>
      <c r="UNG1219" s="9"/>
      <c r="UNH1219" s="9"/>
      <c r="UNI1219" s="9"/>
      <c r="UNJ1219" s="9"/>
      <c r="UNK1219" s="9"/>
      <c r="UNL1219" s="9"/>
      <c r="UNM1219" s="9"/>
      <c r="UNN1219" s="9"/>
      <c r="UNO1219" s="9"/>
      <c r="UNP1219" s="9"/>
      <c r="UNQ1219" s="9"/>
      <c r="UNR1219" s="9"/>
      <c r="UNS1219" s="9"/>
      <c r="UNT1219" s="9"/>
      <c r="UNU1219" s="9"/>
      <c r="UNV1219" s="9"/>
      <c r="UNW1219" s="9"/>
      <c r="UNX1219" s="9"/>
      <c r="UNY1219" s="9"/>
      <c r="UNZ1219" s="9"/>
      <c r="UOA1219" s="9"/>
      <c r="UOB1219" s="9"/>
      <c r="UOC1219" s="9"/>
      <c r="UOD1219" s="9"/>
      <c r="UOE1219" s="9"/>
      <c r="UOF1219" s="9"/>
      <c r="UOG1219" s="9"/>
      <c r="UOH1219" s="9"/>
      <c r="UOI1219" s="9"/>
      <c r="UOJ1219" s="9"/>
      <c r="UOK1219" s="9"/>
      <c r="UOL1219" s="9"/>
      <c r="UOM1219" s="9"/>
      <c r="UON1219" s="9"/>
      <c r="UOO1219" s="9"/>
      <c r="UOP1219" s="9"/>
      <c r="UOQ1219" s="9"/>
      <c r="UOR1219" s="9"/>
      <c r="UOS1219" s="9"/>
      <c r="UOT1219" s="9"/>
      <c r="UOU1219" s="9"/>
      <c r="UOV1219" s="9"/>
      <c r="UOW1219" s="9"/>
      <c r="UOX1219" s="9"/>
      <c r="UOY1219" s="9"/>
      <c r="UOZ1219" s="9"/>
      <c r="UPA1219" s="9"/>
      <c r="UPB1219" s="9"/>
      <c r="UPC1219" s="9"/>
      <c r="UPD1219" s="9"/>
      <c r="UPE1219" s="9"/>
      <c r="UPF1219" s="9"/>
      <c r="UPG1219" s="9"/>
      <c r="UPH1219" s="9"/>
      <c r="UPI1219" s="9"/>
      <c r="UPJ1219" s="9"/>
      <c r="UPK1219" s="9"/>
      <c r="UPL1219" s="9"/>
      <c r="UPM1219" s="9"/>
      <c r="UPN1219" s="9"/>
      <c r="UPO1219" s="9"/>
      <c r="UPP1219" s="9"/>
      <c r="UPQ1219" s="9"/>
      <c r="UPR1219" s="9"/>
      <c r="UPS1219" s="9"/>
      <c r="UPT1219" s="9"/>
      <c r="UPU1219" s="9"/>
      <c r="UPV1219" s="9"/>
      <c r="UPW1219" s="9"/>
      <c r="UPX1219" s="9"/>
      <c r="UPY1219" s="9"/>
      <c r="UPZ1219" s="9"/>
      <c r="UQA1219" s="9"/>
      <c r="UQB1219" s="9"/>
      <c r="UQC1219" s="9"/>
      <c r="UQD1219" s="9"/>
      <c r="UQE1219" s="9"/>
      <c r="UQF1219" s="9"/>
      <c r="UQG1219" s="9"/>
      <c r="UQH1219" s="9"/>
      <c r="UQI1219" s="9"/>
      <c r="UQJ1219" s="9"/>
      <c r="UQK1219" s="9"/>
      <c r="UQL1219" s="9"/>
      <c r="UQM1219" s="9"/>
      <c r="UQN1219" s="9"/>
      <c r="UQO1219" s="9"/>
      <c r="UQP1219" s="9"/>
      <c r="UQQ1219" s="9"/>
      <c r="UQR1219" s="9"/>
      <c r="UQS1219" s="9"/>
      <c r="UQT1219" s="9"/>
      <c r="UQU1219" s="9"/>
      <c r="UQV1219" s="9"/>
      <c r="UQW1219" s="9"/>
      <c r="UQX1219" s="9"/>
      <c r="UQY1219" s="9"/>
      <c r="UQZ1219" s="9"/>
      <c r="URA1219" s="9"/>
      <c r="URB1219" s="9"/>
      <c r="URC1219" s="9"/>
      <c r="URD1219" s="9"/>
      <c r="URE1219" s="9"/>
      <c r="URF1219" s="9"/>
      <c r="URG1219" s="9"/>
      <c r="URH1219" s="9"/>
      <c r="URI1219" s="9"/>
      <c r="URJ1219" s="9"/>
      <c r="URK1219" s="9"/>
      <c r="URL1219" s="9"/>
      <c r="URM1219" s="9"/>
      <c r="URN1219" s="9"/>
      <c r="URO1219" s="9"/>
      <c r="URP1219" s="9"/>
      <c r="URQ1219" s="9"/>
      <c r="URR1219" s="9"/>
      <c r="URS1219" s="9"/>
      <c r="URT1219" s="9"/>
      <c r="URU1219" s="9"/>
      <c r="URV1219" s="9"/>
      <c r="URW1219" s="9"/>
      <c r="URX1219" s="9"/>
      <c r="URY1219" s="9"/>
      <c r="URZ1219" s="9"/>
      <c r="USA1219" s="9"/>
      <c r="USB1219" s="9"/>
      <c r="USC1219" s="9"/>
      <c r="USD1219" s="9"/>
      <c r="USE1219" s="9"/>
      <c r="USF1219" s="9"/>
      <c r="USG1219" s="9"/>
      <c r="USH1219" s="9"/>
      <c r="USI1219" s="9"/>
      <c r="USJ1219" s="9"/>
      <c r="USK1219" s="9"/>
      <c r="USL1219" s="9"/>
      <c r="USM1219" s="9"/>
      <c r="USN1219" s="9"/>
      <c r="USO1219" s="9"/>
      <c r="USP1219" s="9"/>
      <c r="USQ1219" s="9"/>
      <c r="USR1219" s="9"/>
      <c r="USS1219" s="9"/>
      <c r="UST1219" s="9"/>
      <c r="USU1219" s="9"/>
      <c r="USV1219" s="9"/>
      <c r="USW1219" s="9"/>
      <c r="USX1219" s="9"/>
      <c r="USY1219" s="9"/>
      <c r="USZ1219" s="9"/>
      <c r="UTA1219" s="9"/>
      <c r="UTB1219" s="9"/>
      <c r="UTC1219" s="9"/>
      <c r="UTD1219" s="9"/>
      <c r="UTE1219" s="9"/>
      <c r="UTF1219" s="9"/>
      <c r="UTG1219" s="9"/>
      <c r="UTH1219" s="9"/>
      <c r="UTI1219" s="9"/>
      <c r="UTJ1219" s="9"/>
      <c r="UTK1219" s="9"/>
      <c r="UTL1219" s="9"/>
      <c r="UTM1219" s="9"/>
      <c r="UTN1219" s="9"/>
      <c r="UTO1219" s="9"/>
      <c r="UTP1219" s="9"/>
      <c r="UTQ1219" s="9"/>
      <c r="UTR1219" s="9"/>
      <c r="UTS1219" s="9"/>
      <c r="UTT1219" s="9"/>
      <c r="UTU1219" s="9"/>
      <c r="UTV1219" s="9"/>
      <c r="UTW1219" s="9"/>
      <c r="UTX1219" s="9"/>
      <c r="UTY1219" s="9"/>
      <c r="UTZ1219" s="9"/>
      <c r="UUA1219" s="9"/>
      <c r="UUB1219" s="9"/>
      <c r="UUC1219" s="9"/>
      <c r="UUD1219" s="9"/>
      <c r="UUE1219" s="9"/>
      <c r="UUF1219" s="9"/>
      <c r="UUG1219" s="9"/>
      <c r="UUH1219" s="9"/>
      <c r="UUI1219" s="9"/>
      <c r="UUJ1219" s="9"/>
      <c r="UUK1219" s="9"/>
      <c r="UUL1219" s="9"/>
      <c r="UUM1219" s="9"/>
      <c r="UUN1219" s="9"/>
      <c r="UUO1219" s="9"/>
      <c r="UUP1219" s="9"/>
      <c r="UUQ1219" s="9"/>
      <c r="UUR1219" s="9"/>
      <c r="UUS1219" s="9"/>
      <c r="UUT1219" s="9"/>
      <c r="UUU1219" s="9"/>
      <c r="UUV1219" s="9"/>
      <c r="UUW1219" s="9"/>
      <c r="UUX1219" s="9"/>
      <c r="UUY1219" s="9"/>
      <c r="UUZ1219" s="9"/>
      <c r="UVA1219" s="9"/>
      <c r="UVB1219" s="9"/>
      <c r="UVC1219" s="9"/>
      <c r="UVD1219" s="9"/>
      <c r="UVE1219" s="9"/>
      <c r="UVF1219" s="9"/>
      <c r="UVG1219" s="9"/>
      <c r="UVH1219" s="9"/>
      <c r="UVI1219" s="9"/>
      <c r="UVJ1219" s="9"/>
      <c r="UVK1219" s="9"/>
      <c r="UVL1219" s="9"/>
      <c r="UVM1219" s="9"/>
      <c r="UVN1219" s="9"/>
      <c r="UVO1219" s="9"/>
      <c r="UVP1219" s="9"/>
      <c r="UVQ1219" s="9"/>
      <c r="UVR1219" s="9"/>
      <c r="UVS1219" s="9"/>
      <c r="UVT1219" s="9"/>
      <c r="UVU1219" s="9"/>
      <c r="UVV1219" s="9"/>
      <c r="UVW1219" s="9"/>
      <c r="UVX1219" s="9"/>
      <c r="UVY1219" s="9"/>
      <c r="UVZ1219" s="9"/>
      <c r="UWA1219" s="9"/>
      <c r="UWB1219" s="9"/>
      <c r="UWC1219" s="9"/>
      <c r="UWD1219" s="9"/>
      <c r="UWE1219" s="9"/>
      <c r="UWF1219" s="9"/>
      <c r="UWG1219" s="9"/>
      <c r="UWH1219" s="9"/>
      <c r="UWI1219" s="9"/>
      <c r="UWJ1219" s="9"/>
      <c r="UWK1219" s="9"/>
      <c r="UWL1219" s="9"/>
      <c r="UWM1219" s="9"/>
      <c r="UWN1219" s="9"/>
      <c r="UWO1219" s="9"/>
      <c r="UWP1219" s="9"/>
      <c r="UWQ1219" s="9"/>
      <c r="UWR1219" s="9"/>
      <c r="UWS1219" s="9"/>
      <c r="UWT1219" s="9"/>
      <c r="UWU1219" s="9"/>
      <c r="UWV1219" s="9"/>
      <c r="UWW1219" s="9"/>
      <c r="UWX1219" s="9"/>
      <c r="UWY1219" s="9"/>
      <c r="UWZ1219" s="9"/>
      <c r="UXA1219" s="9"/>
      <c r="UXB1219" s="9"/>
      <c r="UXC1219" s="9"/>
      <c r="UXD1219" s="9"/>
      <c r="UXE1219" s="9"/>
      <c r="UXF1219" s="9"/>
      <c r="UXG1219" s="9"/>
      <c r="UXH1219" s="9"/>
      <c r="UXI1219" s="9"/>
      <c r="UXJ1219" s="9"/>
      <c r="UXK1219" s="9"/>
      <c r="UXL1219" s="9"/>
      <c r="UXM1219" s="9"/>
      <c r="UXN1219" s="9"/>
      <c r="UXO1219" s="9"/>
      <c r="UXP1219" s="9"/>
      <c r="UXQ1219" s="9"/>
      <c r="UXR1219" s="9"/>
      <c r="UXS1219" s="9"/>
      <c r="UXT1219" s="9"/>
      <c r="UXU1219" s="9"/>
      <c r="UXV1219" s="9"/>
      <c r="UXW1219" s="9"/>
      <c r="UXX1219" s="9"/>
      <c r="UXY1219" s="9"/>
      <c r="UXZ1219" s="9"/>
      <c r="UYA1219" s="9"/>
      <c r="UYB1219" s="9"/>
      <c r="UYC1219" s="9"/>
      <c r="UYD1219" s="9"/>
      <c r="UYE1219" s="9"/>
      <c r="UYF1219" s="9"/>
      <c r="UYG1219" s="9"/>
      <c r="UYH1219" s="9"/>
      <c r="UYI1219" s="9"/>
      <c r="UYJ1219" s="9"/>
      <c r="UYK1219" s="9"/>
      <c r="UYL1219" s="9"/>
      <c r="UYM1219" s="9"/>
      <c r="UYN1219" s="9"/>
      <c r="UYO1219" s="9"/>
      <c r="UYP1219" s="9"/>
      <c r="UYQ1219" s="9"/>
      <c r="UYR1219" s="9"/>
      <c r="UYS1219" s="9"/>
      <c r="UYT1219" s="9"/>
      <c r="UYU1219" s="9"/>
      <c r="UYV1219" s="9"/>
      <c r="UYW1219" s="9"/>
      <c r="UYX1219" s="9"/>
      <c r="UYY1219" s="9"/>
      <c r="UYZ1219" s="9"/>
      <c r="UZA1219" s="9"/>
      <c r="UZB1219" s="9"/>
      <c r="UZC1219" s="9"/>
      <c r="UZD1219" s="9"/>
      <c r="UZE1219" s="9"/>
      <c r="UZF1219" s="9"/>
      <c r="UZG1219" s="9"/>
      <c r="UZH1219" s="9"/>
      <c r="UZI1219" s="9"/>
      <c r="UZJ1219" s="9"/>
      <c r="UZK1219" s="9"/>
      <c r="UZL1219" s="9"/>
      <c r="UZM1219" s="9"/>
      <c r="UZN1219" s="9"/>
      <c r="UZO1219" s="9"/>
      <c r="UZP1219" s="9"/>
      <c r="UZQ1219" s="9"/>
      <c r="UZR1219" s="9"/>
      <c r="UZS1219" s="9"/>
      <c r="UZT1219" s="9"/>
      <c r="UZU1219" s="9"/>
      <c r="UZV1219" s="9"/>
      <c r="UZW1219" s="9"/>
      <c r="UZX1219" s="9"/>
      <c r="UZY1219" s="9"/>
      <c r="UZZ1219" s="9"/>
      <c r="VAA1219" s="9"/>
      <c r="VAB1219" s="9"/>
      <c r="VAC1219" s="9"/>
      <c r="VAD1219" s="9"/>
      <c r="VAE1219" s="9"/>
      <c r="VAF1219" s="9"/>
      <c r="VAG1219" s="9"/>
      <c r="VAH1219" s="9"/>
      <c r="VAI1219" s="9"/>
      <c r="VAJ1219" s="9"/>
      <c r="VAK1219" s="9"/>
      <c r="VAL1219" s="9"/>
      <c r="VAM1219" s="9"/>
      <c r="VAN1219" s="9"/>
      <c r="VAO1219" s="9"/>
      <c r="VAP1219" s="9"/>
      <c r="VAQ1219" s="9"/>
      <c r="VAR1219" s="9"/>
      <c r="VAS1219" s="9"/>
      <c r="VAT1219" s="9"/>
      <c r="VAU1219" s="9"/>
      <c r="VAV1219" s="9"/>
      <c r="VAW1219" s="9"/>
      <c r="VAX1219" s="9"/>
      <c r="VAY1219" s="9"/>
      <c r="VAZ1219" s="9"/>
      <c r="VBA1219" s="9"/>
      <c r="VBB1219" s="9"/>
      <c r="VBC1219" s="9"/>
      <c r="VBD1219" s="9"/>
      <c r="VBE1219" s="9"/>
      <c r="VBF1219" s="9"/>
      <c r="VBG1219" s="9"/>
      <c r="VBH1219" s="9"/>
      <c r="VBI1219" s="9"/>
      <c r="VBJ1219" s="9"/>
      <c r="VBK1219" s="9"/>
      <c r="VBL1219" s="9"/>
      <c r="VBM1219" s="9"/>
      <c r="VBN1219" s="9"/>
      <c r="VBO1219" s="9"/>
      <c r="VBP1219" s="9"/>
      <c r="VBQ1219" s="9"/>
      <c r="VBR1219" s="9"/>
      <c r="VBS1219" s="9"/>
      <c r="VBT1219" s="9"/>
      <c r="VBU1219" s="9"/>
      <c r="VBV1219" s="9"/>
      <c r="VBW1219" s="9"/>
      <c r="VBX1219" s="9"/>
      <c r="VBY1219" s="9"/>
      <c r="VBZ1219" s="9"/>
      <c r="VCA1219" s="9"/>
      <c r="VCB1219" s="9"/>
      <c r="VCC1219" s="9"/>
      <c r="VCD1219" s="9"/>
      <c r="VCE1219" s="9"/>
      <c r="VCF1219" s="9"/>
      <c r="VCG1219" s="9"/>
      <c r="VCH1219" s="9"/>
      <c r="VCI1219" s="9"/>
      <c r="VCJ1219" s="9"/>
      <c r="VCK1219" s="9"/>
      <c r="VCL1219" s="9"/>
      <c r="VCM1219" s="9"/>
      <c r="VCN1219" s="9"/>
      <c r="VCO1219" s="9"/>
      <c r="VCP1219" s="9"/>
      <c r="VCQ1219" s="9"/>
      <c r="VCR1219" s="9"/>
      <c r="VCS1219" s="9"/>
      <c r="VCT1219" s="9"/>
      <c r="VCU1219" s="9"/>
      <c r="VCV1219" s="9"/>
      <c r="VCW1219" s="9"/>
      <c r="VCX1219" s="9"/>
      <c r="VCY1219" s="9"/>
      <c r="VCZ1219" s="9"/>
      <c r="VDA1219" s="9"/>
      <c r="VDB1219" s="9"/>
      <c r="VDC1219" s="9"/>
      <c r="VDD1219" s="9"/>
      <c r="VDE1219" s="9"/>
      <c r="VDF1219" s="9"/>
      <c r="VDG1219" s="9"/>
      <c r="VDH1219" s="9"/>
      <c r="VDI1219" s="9"/>
      <c r="VDJ1219" s="9"/>
      <c r="VDK1219" s="9"/>
      <c r="VDL1219" s="9"/>
      <c r="VDM1219" s="9"/>
      <c r="VDN1219" s="9"/>
      <c r="VDO1219" s="9"/>
      <c r="VDP1219" s="9"/>
      <c r="VDQ1219" s="9"/>
      <c r="VDR1219" s="9"/>
      <c r="VDS1219" s="9"/>
      <c r="VDT1219" s="9"/>
      <c r="VDU1219" s="9"/>
      <c r="VDV1219" s="9"/>
      <c r="VDW1219" s="9"/>
      <c r="VDX1219" s="9"/>
      <c r="VDY1219" s="9"/>
      <c r="VDZ1219" s="9"/>
      <c r="VEA1219" s="9"/>
      <c r="VEB1219" s="9"/>
      <c r="VEC1219" s="9"/>
      <c r="VED1219" s="9"/>
      <c r="VEE1219" s="9"/>
      <c r="VEF1219" s="9"/>
      <c r="VEG1219" s="9"/>
      <c r="VEH1219" s="9"/>
      <c r="VEI1219" s="9"/>
      <c r="VEJ1219" s="9"/>
      <c r="VEK1219" s="9"/>
      <c r="VEL1219" s="9"/>
      <c r="VEM1219" s="9"/>
      <c r="VEN1219" s="9"/>
      <c r="VEO1219" s="9"/>
      <c r="VEP1219" s="9"/>
      <c r="VEQ1219" s="9"/>
      <c r="VER1219" s="9"/>
      <c r="VES1219" s="9"/>
      <c r="VET1219" s="9"/>
      <c r="VEU1219" s="9"/>
      <c r="VEV1219" s="9"/>
      <c r="VEW1219" s="9"/>
      <c r="VEX1219" s="9"/>
      <c r="VEY1219" s="9"/>
      <c r="VEZ1219" s="9"/>
      <c r="VFA1219" s="9"/>
      <c r="VFB1219" s="9"/>
      <c r="VFC1219" s="9"/>
      <c r="VFD1219" s="9"/>
      <c r="VFE1219" s="9"/>
      <c r="VFF1219" s="9"/>
      <c r="VFG1219" s="9"/>
      <c r="VFH1219" s="9"/>
      <c r="VFI1219" s="9"/>
      <c r="VFJ1219" s="9"/>
      <c r="VFK1219" s="9"/>
      <c r="VFL1219" s="9"/>
      <c r="VFM1219" s="9"/>
      <c r="VFN1219" s="9"/>
      <c r="VFO1219" s="9"/>
      <c r="VFP1219" s="9"/>
      <c r="VFQ1219" s="9"/>
      <c r="VFR1219" s="9"/>
      <c r="VFS1219" s="9"/>
      <c r="VFT1219" s="9"/>
      <c r="VFU1219" s="9"/>
      <c r="VFV1219" s="9"/>
      <c r="VFW1219" s="9"/>
      <c r="VFX1219" s="9"/>
      <c r="VFY1219" s="9"/>
      <c r="VFZ1219" s="9"/>
      <c r="VGA1219" s="9"/>
      <c r="VGB1219" s="9"/>
      <c r="VGC1219" s="9"/>
      <c r="VGD1219" s="9"/>
      <c r="VGE1219" s="9"/>
      <c r="VGF1219" s="9"/>
      <c r="VGG1219" s="9"/>
      <c r="VGH1219" s="9"/>
      <c r="VGI1219" s="9"/>
      <c r="VGJ1219" s="9"/>
      <c r="VGK1219" s="9"/>
      <c r="VGL1219" s="9"/>
      <c r="VGM1219" s="9"/>
      <c r="VGN1219" s="9"/>
      <c r="VGO1219" s="9"/>
      <c r="VGP1219" s="9"/>
      <c r="VGQ1219" s="9"/>
      <c r="VGR1219" s="9"/>
      <c r="VGS1219" s="9"/>
      <c r="VGT1219" s="9"/>
      <c r="VGU1219" s="9"/>
      <c r="VGV1219" s="9"/>
      <c r="VGW1219" s="9"/>
      <c r="VGX1219" s="9"/>
      <c r="VGY1219" s="9"/>
      <c r="VGZ1219" s="9"/>
      <c r="VHA1219" s="9"/>
      <c r="VHB1219" s="9"/>
      <c r="VHC1219" s="9"/>
      <c r="VHD1219" s="9"/>
      <c r="VHE1219" s="9"/>
      <c r="VHF1219" s="9"/>
      <c r="VHG1219" s="9"/>
      <c r="VHH1219" s="9"/>
      <c r="VHI1219" s="9"/>
      <c r="VHJ1219" s="9"/>
      <c r="VHK1219" s="9"/>
      <c r="VHL1219" s="9"/>
      <c r="VHM1219" s="9"/>
      <c r="VHN1219" s="9"/>
      <c r="VHO1219" s="9"/>
      <c r="VHP1219" s="9"/>
      <c r="VHQ1219" s="9"/>
      <c r="VHR1219" s="9"/>
      <c r="VHS1219" s="9"/>
      <c r="VHT1219" s="9"/>
      <c r="VHU1219" s="9"/>
      <c r="VHV1219" s="9"/>
      <c r="VHW1219" s="9"/>
      <c r="VHX1219" s="9"/>
      <c r="VHY1219" s="9"/>
      <c r="VHZ1219" s="9"/>
      <c r="VIA1219" s="9"/>
      <c r="VIB1219" s="9"/>
      <c r="VIC1219" s="9"/>
      <c r="VID1219" s="9"/>
      <c r="VIE1219" s="9"/>
      <c r="VIF1219" s="9"/>
      <c r="VIG1219" s="9"/>
      <c r="VIH1219" s="9"/>
      <c r="VII1219" s="9"/>
      <c r="VIJ1219" s="9"/>
      <c r="VIK1219" s="9"/>
      <c r="VIL1219" s="9"/>
      <c r="VIM1219" s="9"/>
      <c r="VIN1219" s="9"/>
      <c r="VIO1219" s="9"/>
      <c r="VIP1219" s="9"/>
      <c r="VIQ1219" s="9"/>
      <c r="VIR1219" s="9"/>
      <c r="VIS1219" s="9"/>
      <c r="VIT1219" s="9"/>
      <c r="VIU1219" s="9"/>
      <c r="VIV1219" s="9"/>
      <c r="VIW1219" s="9"/>
      <c r="VIX1219" s="9"/>
      <c r="VIY1219" s="9"/>
      <c r="VIZ1219" s="9"/>
      <c r="VJA1219" s="9"/>
      <c r="VJB1219" s="9"/>
      <c r="VJC1219" s="9"/>
      <c r="VJD1219" s="9"/>
      <c r="VJE1219" s="9"/>
      <c r="VJF1219" s="9"/>
      <c r="VJG1219" s="9"/>
      <c r="VJH1219" s="9"/>
      <c r="VJI1219" s="9"/>
      <c r="VJJ1219" s="9"/>
      <c r="VJK1219" s="9"/>
      <c r="VJL1219" s="9"/>
      <c r="VJM1219" s="9"/>
      <c r="VJN1219" s="9"/>
      <c r="VJO1219" s="9"/>
      <c r="VJP1219" s="9"/>
      <c r="VJQ1219" s="9"/>
      <c r="VJR1219" s="9"/>
      <c r="VJS1219" s="9"/>
      <c r="VJT1219" s="9"/>
      <c r="VJU1219" s="9"/>
      <c r="VJV1219" s="9"/>
      <c r="VJW1219" s="9"/>
      <c r="VJX1219" s="9"/>
      <c r="VJY1219" s="9"/>
      <c r="VJZ1219" s="9"/>
      <c r="VKA1219" s="9"/>
      <c r="VKB1219" s="9"/>
      <c r="VKC1219" s="9"/>
      <c r="VKD1219" s="9"/>
      <c r="VKE1219" s="9"/>
      <c r="VKF1219" s="9"/>
      <c r="VKG1219" s="9"/>
      <c r="VKH1219" s="9"/>
      <c r="VKI1219" s="9"/>
      <c r="VKJ1219" s="9"/>
      <c r="VKK1219" s="9"/>
      <c r="VKL1219" s="9"/>
      <c r="VKM1219" s="9"/>
      <c r="VKN1219" s="9"/>
      <c r="VKO1219" s="9"/>
      <c r="VKP1219" s="9"/>
      <c r="VKQ1219" s="9"/>
      <c r="VKR1219" s="9"/>
      <c r="VKS1219" s="9"/>
      <c r="VKT1219" s="9"/>
      <c r="VKU1219" s="9"/>
      <c r="VKV1219" s="9"/>
      <c r="VKW1219" s="9"/>
      <c r="VKX1219" s="9"/>
      <c r="VKY1219" s="9"/>
      <c r="VKZ1219" s="9"/>
      <c r="VLA1219" s="9"/>
      <c r="VLB1219" s="9"/>
      <c r="VLC1219" s="9"/>
      <c r="VLD1219" s="9"/>
      <c r="VLE1219" s="9"/>
      <c r="VLF1219" s="9"/>
      <c r="VLG1219" s="9"/>
      <c r="VLH1219" s="9"/>
      <c r="VLI1219" s="9"/>
      <c r="VLJ1219" s="9"/>
      <c r="VLK1219" s="9"/>
      <c r="VLL1219" s="9"/>
      <c r="VLM1219" s="9"/>
      <c r="VLN1219" s="9"/>
      <c r="VLO1219" s="9"/>
      <c r="VLP1219" s="9"/>
      <c r="VLQ1219" s="9"/>
      <c r="VLR1219" s="9"/>
      <c r="VLS1219" s="9"/>
      <c r="VLT1219" s="9"/>
      <c r="VLU1219" s="9"/>
      <c r="VLV1219" s="9"/>
      <c r="VLW1219" s="9"/>
      <c r="VLX1219" s="9"/>
      <c r="VLY1219" s="9"/>
      <c r="VLZ1219" s="9"/>
      <c r="VMA1219" s="9"/>
      <c r="VMB1219" s="9"/>
      <c r="VMC1219" s="9"/>
      <c r="VMD1219" s="9"/>
      <c r="VME1219" s="9"/>
      <c r="VMF1219" s="9"/>
      <c r="VMG1219" s="9"/>
      <c r="VMH1219" s="9"/>
      <c r="VMI1219" s="9"/>
      <c r="VMJ1219" s="9"/>
      <c r="VMK1219" s="9"/>
      <c r="VML1219" s="9"/>
      <c r="VMM1219" s="9"/>
      <c r="VMN1219" s="9"/>
      <c r="VMO1219" s="9"/>
      <c r="VMP1219" s="9"/>
      <c r="VMQ1219" s="9"/>
      <c r="VMR1219" s="9"/>
      <c r="VMS1219" s="9"/>
      <c r="VMT1219" s="9"/>
      <c r="VMU1219" s="9"/>
      <c r="VMV1219" s="9"/>
      <c r="VMW1219" s="9"/>
      <c r="VMX1219" s="9"/>
      <c r="VMY1219" s="9"/>
      <c r="VMZ1219" s="9"/>
      <c r="VNA1219" s="9"/>
      <c r="VNB1219" s="9"/>
      <c r="VNC1219" s="9"/>
      <c r="VND1219" s="9"/>
      <c r="VNE1219" s="9"/>
      <c r="VNF1219" s="9"/>
      <c r="VNG1219" s="9"/>
      <c r="VNH1219" s="9"/>
      <c r="VNI1219" s="9"/>
      <c r="VNJ1219" s="9"/>
      <c r="VNK1219" s="9"/>
      <c r="VNL1219" s="9"/>
      <c r="VNM1219" s="9"/>
      <c r="VNN1219" s="9"/>
      <c r="VNO1219" s="9"/>
      <c r="VNP1219" s="9"/>
      <c r="VNQ1219" s="9"/>
      <c r="VNR1219" s="9"/>
      <c r="VNS1219" s="9"/>
      <c r="VNT1219" s="9"/>
      <c r="VNU1219" s="9"/>
      <c r="VNV1219" s="9"/>
      <c r="VNW1219" s="9"/>
      <c r="VNX1219" s="9"/>
      <c r="VNY1219" s="9"/>
      <c r="VNZ1219" s="9"/>
      <c r="VOA1219" s="9"/>
      <c r="VOB1219" s="9"/>
      <c r="VOC1219" s="9"/>
      <c r="VOD1219" s="9"/>
      <c r="VOE1219" s="9"/>
      <c r="VOF1219" s="9"/>
      <c r="VOG1219" s="9"/>
      <c r="VOH1219" s="9"/>
      <c r="VOI1219" s="9"/>
      <c r="VOJ1219" s="9"/>
      <c r="VOK1219" s="9"/>
      <c r="VOL1219" s="9"/>
      <c r="VOM1219" s="9"/>
      <c r="VON1219" s="9"/>
      <c r="VOO1219" s="9"/>
      <c r="VOP1219" s="9"/>
      <c r="VOQ1219" s="9"/>
      <c r="VOR1219" s="9"/>
      <c r="VOS1219" s="9"/>
      <c r="VOT1219" s="9"/>
      <c r="VOU1219" s="9"/>
      <c r="VOV1219" s="9"/>
      <c r="VOW1219" s="9"/>
      <c r="VOX1219" s="9"/>
      <c r="VOY1219" s="9"/>
      <c r="VOZ1219" s="9"/>
      <c r="VPA1219" s="9"/>
      <c r="VPB1219" s="9"/>
      <c r="VPC1219" s="9"/>
      <c r="VPD1219" s="9"/>
      <c r="VPE1219" s="9"/>
      <c r="VPF1219" s="9"/>
      <c r="VPG1219" s="9"/>
      <c r="VPH1219" s="9"/>
      <c r="VPI1219" s="9"/>
      <c r="VPJ1219" s="9"/>
      <c r="VPK1219" s="9"/>
      <c r="VPL1219" s="9"/>
      <c r="VPM1219" s="9"/>
      <c r="VPN1219" s="9"/>
      <c r="VPO1219" s="9"/>
      <c r="VPP1219" s="9"/>
      <c r="VPQ1219" s="9"/>
      <c r="VPR1219" s="9"/>
      <c r="VPS1219" s="9"/>
      <c r="VPT1219" s="9"/>
      <c r="VPU1219" s="9"/>
      <c r="VPV1219" s="9"/>
      <c r="VPW1219" s="9"/>
      <c r="VPX1219" s="9"/>
      <c r="VPY1219" s="9"/>
      <c r="VPZ1219" s="9"/>
      <c r="VQA1219" s="9"/>
      <c r="VQB1219" s="9"/>
      <c r="VQC1219" s="9"/>
      <c r="VQD1219" s="9"/>
      <c r="VQE1219" s="9"/>
      <c r="VQF1219" s="9"/>
      <c r="VQG1219" s="9"/>
      <c r="VQH1219" s="9"/>
      <c r="VQI1219" s="9"/>
      <c r="VQJ1219" s="9"/>
      <c r="VQK1219" s="9"/>
      <c r="VQL1219" s="9"/>
      <c r="VQM1219" s="9"/>
      <c r="VQN1219" s="9"/>
      <c r="VQO1219" s="9"/>
      <c r="VQP1219" s="9"/>
      <c r="VQQ1219" s="9"/>
      <c r="VQR1219" s="9"/>
      <c r="VQS1219" s="9"/>
      <c r="VQT1219" s="9"/>
      <c r="VQU1219" s="9"/>
      <c r="VQV1219" s="9"/>
      <c r="VQW1219" s="9"/>
      <c r="VQX1219" s="9"/>
      <c r="VQY1219" s="9"/>
      <c r="VQZ1219" s="9"/>
      <c r="VRA1219" s="9"/>
      <c r="VRB1219" s="9"/>
      <c r="VRC1219" s="9"/>
      <c r="VRD1219" s="9"/>
      <c r="VRE1219" s="9"/>
      <c r="VRF1219" s="9"/>
      <c r="VRG1219" s="9"/>
      <c r="VRH1219" s="9"/>
      <c r="VRI1219" s="9"/>
      <c r="VRJ1219" s="9"/>
      <c r="VRK1219" s="9"/>
      <c r="VRL1219" s="9"/>
      <c r="VRM1219" s="9"/>
      <c r="VRN1219" s="9"/>
      <c r="VRO1219" s="9"/>
      <c r="VRP1219" s="9"/>
      <c r="VRQ1219" s="9"/>
      <c r="VRR1219" s="9"/>
      <c r="VRS1219" s="9"/>
      <c r="VRT1219" s="9"/>
      <c r="VRU1219" s="9"/>
      <c r="VRV1219" s="9"/>
      <c r="VRW1219" s="9"/>
      <c r="VRX1219" s="9"/>
      <c r="VRY1219" s="9"/>
      <c r="VRZ1219" s="9"/>
      <c r="VSA1219" s="9"/>
      <c r="VSB1219" s="9"/>
      <c r="VSC1219" s="9"/>
      <c r="VSD1219" s="9"/>
      <c r="VSE1219" s="9"/>
      <c r="VSF1219" s="9"/>
      <c r="VSG1219" s="9"/>
      <c r="VSH1219" s="9"/>
      <c r="VSI1219" s="9"/>
      <c r="VSJ1219" s="9"/>
      <c r="VSK1219" s="9"/>
      <c r="VSL1219" s="9"/>
      <c r="VSM1219" s="9"/>
      <c r="VSN1219" s="9"/>
      <c r="VSO1219" s="9"/>
      <c r="VSP1219" s="9"/>
      <c r="VSQ1219" s="9"/>
      <c r="VSR1219" s="9"/>
      <c r="VSS1219" s="9"/>
      <c r="VST1219" s="9"/>
      <c r="VSU1219" s="9"/>
      <c r="VSV1219" s="9"/>
      <c r="VSW1219" s="9"/>
      <c r="VSX1219" s="9"/>
      <c r="VSY1219" s="9"/>
      <c r="VSZ1219" s="9"/>
      <c r="VTA1219" s="9"/>
      <c r="VTB1219" s="9"/>
      <c r="VTC1219" s="9"/>
      <c r="VTD1219" s="9"/>
      <c r="VTE1219" s="9"/>
      <c r="VTF1219" s="9"/>
      <c r="VTG1219" s="9"/>
      <c r="VTH1219" s="9"/>
      <c r="VTI1219" s="9"/>
      <c r="VTJ1219" s="9"/>
      <c r="VTK1219" s="9"/>
      <c r="VTL1219" s="9"/>
      <c r="VTM1219" s="9"/>
      <c r="VTN1219" s="9"/>
      <c r="VTO1219" s="9"/>
      <c r="VTP1219" s="9"/>
      <c r="VTQ1219" s="9"/>
      <c r="VTR1219" s="9"/>
      <c r="VTS1219" s="9"/>
      <c r="VTT1219" s="9"/>
      <c r="VTU1219" s="9"/>
      <c r="VTV1219" s="9"/>
      <c r="VTW1219" s="9"/>
      <c r="VTX1219" s="9"/>
      <c r="VTY1219" s="9"/>
      <c r="VTZ1219" s="9"/>
      <c r="VUA1219" s="9"/>
      <c r="VUB1219" s="9"/>
      <c r="VUC1219" s="9"/>
      <c r="VUD1219" s="9"/>
      <c r="VUE1219" s="9"/>
      <c r="VUF1219" s="9"/>
      <c r="VUG1219" s="9"/>
      <c r="VUH1219" s="9"/>
      <c r="VUI1219" s="9"/>
      <c r="VUJ1219" s="9"/>
      <c r="VUK1219" s="9"/>
      <c r="VUL1219" s="9"/>
      <c r="VUM1219" s="9"/>
      <c r="VUN1219" s="9"/>
      <c r="VUO1219" s="9"/>
      <c r="VUP1219" s="9"/>
      <c r="VUQ1219" s="9"/>
      <c r="VUR1219" s="9"/>
      <c r="VUS1219" s="9"/>
      <c r="VUT1219" s="9"/>
      <c r="VUU1219" s="9"/>
      <c r="VUV1219" s="9"/>
      <c r="VUW1219" s="9"/>
      <c r="VUX1219" s="9"/>
      <c r="VUY1219" s="9"/>
      <c r="VUZ1219" s="9"/>
      <c r="VVA1219" s="9"/>
      <c r="VVB1219" s="9"/>
      <c r="VVC1219" s="9"/>
      <c r="VVD1219" s="9"/>
      <c r="VVE1219" s="9"/>
      <c r="VVF1219" s="9"/>
      <c r="VVG1219" s="9"/>
      <c r="VVH1219" s="9"/>
      <c r="VVI1219" s="9"/>
      <c r="VVJ1219" s="9"/>
      <c r="VVK1219" s="9"/>
      <c r="VVL1219" s="9"/>
      <c r="VVM1219" s="9"/>
      <c r="VVN1219" s="9"/>
      <c r="VVO1219" s="9"/>
      <c r="VVP1219" s="9"/>
      <c r="VVQ1219" s="9"/>
      <c r="VVR1219" s="9"/>
      <c r="VVS1219" s="9"/>
      <c r="VVT1219" s="9"/>
      <c r="VVU1219" s="9"/>
      <c r="VVV1219" s="9"/>
      <c r="VVW1219" s="9"/>
      <c r="VVX1219" s="9"/>
      <c r="VVY1219" s="9"/>
      <c r="VVZ1219" s="9"/>
      <c r="VWA1219" s="9"/>
      <c r="VWB1219" s="9"/>
      <c r="VWC1219" s="9"/>
      <c r="VWD1219" s="9"/>
      <c r="VWE1219" s="9"/>
      <c r="VWF1219" s="9"/>
      <c r="VWG1219" s="9"/>
      <c r="VWH1219" s="9"/>
      <c r="VWI1219" s="9"/>
      <c r="VWJ1219" s="9"/>
      <c r="VWK1219" s="9"/>
      <c r="VWL1219" s="9"/>
      <c r="VWM1219" s="9"/>
      <c r="VWN1219" s="9"/>
      <c r="VWO1219" s="9"/>
      <c r="VWP1219" s="9"/>
      <c r="VWQ1219" s="9"/>
      <c r="VWR1219" s="9"/>
      <c r="VWS1219" s="9"/>
      <c r="VWT1219" s="9"/>
      <c r="VWU1219" s="9"/>
      <c r="VWV1219" s="9"/>
      <c r="VWW1219" s="9"/>
      <c r="VWX1219" s="9"/>
      <c r="VWY1219" s="9"/>
      <c r="VWZ1219" s="9"/>
      <c r="VXA1219" s="9"/>
      <c r="VXB1219" s="9"/>
      <c r="VXC1219" s="9"/>
      <c r="VXD1219" s="9"/>
      <c r="VXE1219" s="9"/>
      <c r="VXF1219" s="9"/>
      <c r="VXG1219" s="9"/>
      <c r="VXH1219" s="9"/>
      <c r="VXI1219" s="9"/>
      <c r="VXJ1219" s="9"/>
      <c r="VXK1219" s="9"/>
      <c r="VXL1219" s="9"/>
      <c r="VXM1219" s="9"/>
      <c r="VXN1219" s="9"/>
      <c r="VXO1219" s="9"/>
      <c r="VXP1219" s="9"/>
      <c r="VXQ1219" s="9"/>
      <c r="VXR1219" s="9"/>
      <c r="VXS1219" s="9"/>
      <c r="VXT1219" s="9"/>
      <c r="VXU1219" s="9"/>
      <c r="VXV1219" s="9"/>
      <c r="VXW1219" s="9"/>
      <c r="VXX1219" s="9"/>
      <c r="VXY1219" s="9"/>
      <c r="VXZ1219" s="9"/>
      <c r="VYA1219" s="9"/>
      <c r="VYB1219" s="9"/>
      <c r="VYC1219" s="9"/>
      <c r="VYD1219" s="9"/>
      <c r="VYE1219" s="9"/>
      <c r="VYF1219" s="9"/>
      <c r="VYG1219" s="9"/>
      <c r="VYH1219" s="9"/>
      <c r="VYI1219" s="9"/>
      <c r="VYJ1219" s="9"/>
      <c r="VYK1219" s="9"/>
      <c r="VYL1219" s="9"/>
      <c r="VYM1219" s="9"/>
      <c r="VYN1219" s="9"/>
      <c r="VYO1219" s="9"/>
      <c r="VYP1219" s="9"/>
      <c r="VYQ1219" s="9"/>
      <c r="VYR1219" s="9"/>
      <c r="VYS1219" s="9"/>
      <c r="VYT1219" s="9"/>
      <c r="VYU1219" s="9"/>
      <c r="VYV1219" s="9"/>
      <c r="VYW1219" s="9"/>
      <c r="VYX1219" s="9"/>
      <c r="VYY1219" s="9"/>
      <c r="VYZ1219" s="9"/>
      <c r="VZA1219" s="9"/>
      <c r="VZB1219" s="9"/>
      <c r="VZC1219" s="9"/>
      <c r="VZD1219" s="9"/>
      <c r="VZE1219" s="9"/>
      <c r="VZF1219" s="9"/>
      <c r="VZG1219" s="9"/>
      <c r="VZH1219" s="9"/>
      <c r="VZI1219" s="9"/>
      <c r="VZJ1219" s="9"/>
      <c r="VZK1219" s="9"/>
      <c r="VZL1219" s="9"/>
      <c r="VZM1219" s="9"/>
      <c r="VZN1219" s="9"/>
      <c r="VZO1219" s="9"/>
      <c r="VZP1219" s="9"/>
      <c r="VZQ1219" s="9"/>
      <c r="VZR1219" s="9"/>
      <c r="VZS1219" s="9"/>
      <c r="VZT1219" s="9"/>
      <c r="VZU1219" s="9"/>
      <c r="VZV1219" s="9"/>
      <c r="VZW1219" s="9"/>
      <c r="VZX1219" s="9"/>
      <c r="VZY1219" s="9"/>
      <c r="VZZ1219" s="9"/>
      <c r="WAA1219" s="9"/>
      <c r="WAB1219" s="9"/>
      <c r="WAC1219" s="9"/>
      <c r="WAD1219" s="9"/>
      <c r="WAE1219" s="9"/>
      <c r="WAF1219" s="9"/>
      <c r="WAG1219" s="9"/>
      <c r="WAH1219" s="9"/>
      <c r="WAI1219" s="9"/>
      <c r="WAJ1219" s="9"/>
      <c r="WAK1219" s="9"/>
      <c r="WAL1219" s="9"/>
      <c r="WAM1219" s="9"/>
      <c r="WAN1219" s="9"/>
      <c r="WAO1219" s="9"/>
      <c r="WAP1219" s="9"/>
      <c r="WAQ1219" s="9"/>
      <c r="WAR1219" s="9"/>
      <c r="WAS1219" s="9"/>
      <c r="WAT1219" s="9"/>
      <c r="WAU1219" s="9"/>
      <c r="WAV1219" s="9"/>
      <c r="WAW1219" s="9"/>
      <c r="WAX1219" s="9"/>
      <c r="WAY1219" s="9"/>
      <c r="WAZ1219" s="9"/>
      <c r="WBA1219" s="9"/>
      <c r="WBB1219" s="9"/>
      <c r="WBC1219" s="9"/>
      <c r="WBD1219" s="9"/>
      <c r="WBE1219" s="9"/>
      <c r="WBF1219" s="9"/>
      <c r="WBG1219" s="9"/>
      <c r="WBH1219" s="9"/>
      <c r="WBI1219" s="9"/>
      <c r="WBJ1219" s="9"/>
      <c r="WBK1219" s="9"/>
      <c r="WBL1219" s="9"/>
      <c r="WBM1219" s="9"/>
      <c r="WBN1219" s="9"/>
      <c r="WBO1219" s="9"/>
      <c r="WBP1219" s="9"/>
      <c r="WBQ1219" s="9"/>
      <c r="WBR1219" s="9"/>
      <c r="WBS1219" s="9"/>
      <c r="WBT1219" s="9"/>
      <c r="WBU1219" s="9"/>
      <c r="WBV1219" s="9"/>
      <c r="WBW1219" s="9"/>
      <c r="WBX1219" s="9"/>
      <c r="WBY1219" s="9"/>
      <c r="WBZ1219" s="9"/>
      <c r="WCA1219" s="9"/>
      <c r="WCB1219" s="9"/>
      <c r="WCC1219" s="9"/>
      <c r="WCD1219" s="9"/>
      <c r="WCE1219" s="9"/>
      <c r="WCF1219" s="9"/>
      <c r="WCG1219" s="9"/>
      <c r="WCH1219" s="9"/>
      <c r="WCI1219" s="9"/>
      <c r="WCJ1219" s="9"/>
      <c r="WCK1219" s="9"/>
      <c r="WCL1219" s="9"/>
      <c r="WCM1219" s="9"/>
      <c r="WCN1219" s="9"/>
      <c r="WCO1219" s="9"/>
      <c r="WCP1219" s="9"/>
      <c r="WCQ1219" s="9"/>
      <c r="WCR1219" s="9"/>
      <c r="WCS1219" s="9"/>
      <c r="WCT1219" s="9"/>
      <c r="WCU1219" s="9"/>
      <c r="WCV1219" s="9"/>
      <c r="WCW1219" s="9"/>
      <c r="WCX1219" s="9"/>
      <c r="WCY1219" s="9"/>
      <c r="WCZ1219" s="9"/>
      <c r="WDA1219" s="9"/>
      <c r="WDB1219" s="9"/>
      <c r="WDC1219" s="9"/>
      <c r="WDD1219" s="9"/>
      <c r="WDE1219" s="9"/>
      <c r="WDF1219" s="9"/>
      <c r="WDG1219" s="9"/>
      <c r="WDH1219" s="9"/>
      <c r="WDI1219" s="9"/>
      <c r="WDJ1219" s="9"/>
      <c r="WDK1219" s="9"/>
      <c r="WDL1219" s="9"/>
      <c r="WDM1219" s="9"/>
      <c r="WDN1219" s="9"/>
      <c r="WDO1219" s="9"/>
      <c r="WDP1219" s="9"/>
      <c r="WDQ1219" s="9"/>
      <c r="WDR1219" s="9"/>
      <c r="WDS1219" s="9"/>
      <c r="WDT1219" s="9"/>
      <c r="WDU1219" s="9"/>
      <c r="WDV1219" s="9"/>
      <c r="WDW1219" s="9"/>
      <c r="WDX1219" s="9"/>
      <c r="WDY1219" s="9"/>
      <c r="WDZ1219" s="9"/>
      <c r="WEA1219" s="9"/>
      <c r="WEB1219" s="9"/>
      <c r="WEC1219" s="9"/>
      <c r="WED1219" s="9"/>
      <c r="WEE1219" s="9"/>
      <c r="WEF1219" s="9"/>
      <c r="WEG1219" s="9"/>
      <c r="WEH1219" s="9"/>
      <c r="WEI1219" s="9"/>
      <c r="WEJ1219" s="9"/>
      <c r="WEK1219" s="9"/>
      <c r="WEL1219" s="9"/>
      <c r="WEM1219" s="9"/>
      <c r="WEN1219" s="9"/>
      <c r="WEO1219" s="9"/>
      <c r="WEP1219" s="9"/>
      <c r="WEQ1219" s="9"/>
      <c r="WER1219" s="9"/>
      <c r="WES1219" s="9"/>
      <c r="WET1219" s="9"/>
      <c r="WEU1219" s="9"/>
      <c r="WEV1219" s="9"/>
      <c r="WEW1219" s="9"/>
      <c r="WEX1219" s="9"/>
      <c r="WEY1219" s="9"/>
      <c r="WEZ1219" s="9"/>
      <c r="WFA1219" s="9"/>
      <c r="WFB1219" s="9"/>
      <c r="WFC1219" s="9"/>
      <c r="WFD1219" s="9"/>
      <c r="WFE1219" s="9"/>
      <c r="WFF1219" s="9"/>
      <c r="WFG1219" s="9"/>
      <c r="WFH1219" s="9"/>
      <c r="WFI1219" s="9"/>
      <c r="WFJ1219" s="9"/>
      <c r="WFK1219" s="9"/>
      <c r="WFL1219" s="9"/>
      <c r="WFM1219" s="9"/>
      <c r="WFN1219" s="9"/>
      <c r="WFO1219" s="9"/>
      <c r="WFP1219" s="9"/>
      <c r="WFQ1219" s="9"/>
      <c r="WFR1219" s="9"/>
      <c r="WFS1219" s="9"/>
      <c r="WFT1219" s="9"/>
      <c r="WFU1219" s="9"/>
      <c r="WFV1219" s="9"/>
      <c r="WFW1219" s="9"/>
      <c r="WFX1219" s="9"/>
      <c r="WFY1219" s="9"/>
      <c r="WFZ1219" s="9"/>
      <c r="WGA1219" s="9"/>
      <c r="WGB1219" s="9"/>
      <c r="WGC1219" s="9"/>
      <c r="WGD1219" s="9"/>
      <c r="WGE1219" s="9"/>
      <c r="WGF1219" s="9"/>
      <c r="WGG1219" s="9"/>
      <c r="WGH1219" s="9"/>
      <c r="WGI1219" s="9"/>
      <c r="WGJ1219" s="9"/>
      <c r="WGK1219" s="9"/>
      <c r="WGL1219" s="9"/>
      <c r="WGM1219" s="9"/>
      <c r="WGN1219" s="9"/>
      <c r="WGO1219" s="9"/>
      <c r="WGP1219" s="9"/>
      <c r="WGQ1219" s="9"/>
      <c r="WGR1219" s="9"/>
      <c r="WGS1219" s="9"/>
      <c r="WGT1219" s="9"/>
      <c r="WGU1219" s="9"/>
      <c r="WGV1219" s="9"/>
      <c r="WGW1219" s="9"/>
      <c r="WGX1219" s="9"/>
      <c r="WGY1219" s="9"/>
      <c r="WGZ1219" s="9"/>
      <c r="WHA1219" s="9"/>
      <c r="WHB1219" s="9"/>
      <c r="WHC1219" s="9"/>
      <c r="WHD1219" s="9"/>
      <c r="WHE1219" s="9"/>
      <c r="WHF1219" s="9"/>
      <c r="WHG1219" s="9"/>
      <c r="WHH1219" s="9"/>
      <c r="WHI1219" s="9"/>
      <c r="WHJ1219" s="9"/>
      <c r="WHK1219" s="9"/>
      <c r="WHL1219" s="9"/>
      <c r="WHM1219" s="9"/>
      <c r="WHN1219" s="9"/>
      <c r="WHO1219" s="9"/>
      <c r="WHP1219" s="9"/>
      <c r="WHQ1219" s="9"/>
      <c r="WHR1219" s="9"/>
      <c r="WHS1219" s="9"/>
      <c r="WHT1219" s="9"/>
      <c r="WHU1219" s="9"/>
      <c r="WHV1219" s="9"/>
      <c r="WHW1219" s="9"/>
      <c r="WHX1219" s="9"/>
      <c r="WHY1219" s="9"/>
      <c r="WHZ1219" s="9"/>
      <c r="WIA1219" s="9"/>
      <c r="WIB1219" s="9"/>
      <c r="WIC1219" s="9"/>
      <c r="WID1219" s="9"/>
      <c r="WIE1219" s="9"/>
      <c r="WIF1219" s="9"/>
      <c r="WIG1219" s="9"/>
      <c r="WIH1219" s="9"/>
      <c r="WII1219" s="9"/>
      <c r="WIJ1219" s="9"/>
      <c r="WIK1219" s="9"/>
      <c r="WIL1219" s="9"/>
      <c r="WIM1219" s="9"/>
      <c r="WIN1219" s="9"/>
      <c r="WIO1219" s="9"/>
      <c r="WIP1219" s="9"/>
      <c r="WIQ1219" s="9"/>
      <c r="WIR1219" s="9"/>
      <c r="WIS1219" s="9"/>
      <c r="WIT1219" s="9"/>
      <c r="WIU1219" s="9"/>
      <c r="WIV1219" s="9"/>
      <c r="WIW1219" s="9"/>
      <c r="WIX1219" s="9"/>
      <c r="WIY1219" s="9"/>
      <c r="WIZ1219" s="9"/>
      <c r="WJA1219" s="9"/>
      <c r="WJB1219" s="9"/>
      <c r="WJC1219" s="9"/>
      <c r="WJD1219" s="9"/>
      <c r="WJE1219" s="9"/>
      <c r="WJF1219" s="9"/>
      <c r="WJG1219" s="9"/>
      <c r="WJH1219" s="9"/>
      <c r="WJI1219" s="9"/>
      <c r="WJJ1219" s="9"/>
      <c r="WJK1219" s="9"/>
      <c r="WJL1219" s="9"/>
      <c r="WJM1219" s="9"/>
      <c r="WJN1219" s="9"/>
      <c r="WJO1219" s="9"/>
      <c r="WJP1219" s="9"/>
      <c r="WJQ1219" s="9"/>
      <c r="WJR1219" s="9"/>
      <c r="WJS1219" s="9"/>
      <c r="WJT1219" s="9"/>
      <c r="WJU1219" s="9"/>
      <c r="WJV1219" s="9"/>
      <c r="WJW1219" s="9"/>
      <c r="WJX1219" s="9"/>
      <c r="WJY1219" s="9"/>
      <c r="WJZ1219" s="9"/>
      <c r="WKA1219" s="9"/>
      <c r="WKB1219" s="9"/>
      <c r="WKC1219" s="9"/>
      <c r="WKD1219" s="9"/>
      <c r="WKE1219" s="9"/>
      <c r="WKF1219" s="9"/>
      <c r="WKG1219" s="9"/>
      <c r="WKH1219" s="9"/>
      <c r="WKI1219" s="9"/>
      <c r="WKJ1219" s="9"/>
      <c r="WKK1219" s="9"/>
      <c r="WKL1219" s="9"/>
      <c r="WKM1219" s="9"/>
      <c r="WKN1219" s="9"/>
      <c r="WKO1219" s="9"/>
      <c r="WKP1219" s="9"/>
      <c r="WKQ1219" s="9"/>
      <c r="WKR1219" s="9"/>
      <c r="WKS1219" s="9"/>
      <c r="WKT1219" s="9"/>
      <c r="WKU1219" s="9"/>
      <c r="WKV1219" s="9"/>
      <c r="WKW1219" s="9"/>
      <c r="WKX1219" s="9"/>
      <c r="WKY1219" s="9"/>
      <c r="WKZ1219" s="9"/>
      <c r="WLA1219" s="9"/>
      <c r="WLB1219" s="9"/>
      <c r="WLC1219" s="9"/>
      <c r="WLD1219" s="9"/>
      <c r="WLE1219" s="9"/>
      <c r="WLF1219" s="9"/>
      <c r="WLG1219" s="9"/>
      <c r="WLH1219" s="9"/>
      <c r="WLI1219" s="9"/>
      <c r="WLJ1219" s="9"/>
      <c r="WLK1219" s="9"/>
      <c r="WLL1219" s="9"/>
      <c r="WLM1219" s="9"/>
      <c r="WLN1219" s="9"/>
      <c r="WLO1219" s="9"/>
      <c r="WLP1219" s="9"/>
      <c r="WLQ1219" s="9"/>
      <c r="WLR1219" s="9"/>
      <c r="WLS1219" s="9"/>
      <c r="WLT1219" s="9"/>
      <c r="WLU1219" s="9"/>
      <c r="WLV1219" s="9"/>
      <c r="WLW1219" s="9"/>
      <c r="WLX1219" s="9"/>
      <c r="WLY1219" s="9"/>
      <c r="WLZ1219" s="9"/>
      <c r="WMA1219" s="9"/>
      <c r="WMB1219" s="9"/>
      <c r="WMC1219" s="9"/>
      <c r="WMD1219" s="9"/>
      <c r="WME1219" s="9"/>
      <c r="WMF1219" s="9"/>
      <c r="WMG1219" s="9"/>
      <c r="WMH1219" s="9"/>
      <c r="WMI1219" s="9"/>
      <c r="WMJ1219" s="9"/>
      <c r="WMK1219" s="9"/>
      <c r="WML1219" s="9"/>
      <c r="WMM1219" s="9"/>
      <c r="WMN1219" s="9"/>
      <c r="WMO1219" s="9"/>
      <c r="WMP1219" s="9"/>
      <c r="WMQ1219" s="9"/>
      <c r="WMR1219" s="9"/>
      <c r="WMS1219" s="9"/>
      <c r="WMT1219" s="9"/>
      <c r="WMU1219" s="9"/>
      <c r="WMV1219" s="9"/>
      <c r="WMW1219" s="9"/>
      <c r="WMX1219" s="9"/>
      <c r="WMY1219" s="9"/>
      <c r="WMZ1219" s="9"/>
      <c r="WNA1219" s="9"/>
      <c r="WNB1219" s="9"/>
      <c r="WNC1219" s="9"/>
      <c r="WND1219" s="9"/>
      <c r="WNE1219" s="9"/>
      <c r="WNF1219" s="9"/>
      <c r="WNG1219" s="9"/>
      <c r="WNH1219" s="9"/>
      <c r="WNI1219" s="9"/>
      <c r="WNJ1219" s="9"/>
      <c r="WNK1219" s="9"/>
      <c r="WNL1219" s="9"/>
      <c r="WNM1219" s="9"/>
      <c r="WNN1219" s="9"/>
      <c r="WNO1219" s="9"/>
      <c r="WNP1219" s="9"/>
      <c r="WNQ1219" s="9"/>
      <c r="WNR1219" s="9"/>
      <c r="WNS1219" s="9"/>
      <c r="WNT1219" s="9"/>
      <c r="WNU1219" s="9"/>
      <c r="WNV1219" s="9"/>
      <c r="WNW1219" s="9"/>
      <c r="WNX1219" s="9"/>
      <c r="WNY1219" s="9"/>
      <c r="WNZ1219" s="9"/>
      <c r="WOA1219" s="9"/>
      <c r="WOB1219" s="9"/>
      <c r="WOC1219" s="9"/>
      <c r="WOD1219" s="9"/>
      <c r="WOE1219" s="9"/>
      <c r="WOF1219" s="9"/>
      <c r="WOG1219" s="9"/>
      <c r="WOH1219" s="9"/>
      <c r="WOI1219" s="9"/>
      <c r="WOJ1219" s="9"/>
      <c r="WOK1219" s="9"/>
      <c r="WOL1219" s="9"/>
      <c r="WOM1219" s="9"/>
      <c r="WON1219" s="9"/>
      <c r="WOO1219" s="9"/>
      <c r="WOP1219" s="9"/>
      <c r="WOQ1219" s="9"/>
      <c r="WOR1219" s="9"/>
      <c r="WOS1219" s="9"/>
      <c r="WOT1219" s="9"/>
      <c r="WOU1219" s="9"/>
      <c r="WOV1219" s="9"/>
      <c r="WOW1219" s="9"/>
      <c r="WOX1219" s="9"/>
      <c r="WOY1219" s="9"/>
      <c r="WOZ1219" s="9"/>
      <c r="WPA1219" s="9"/>
      <c r="WPB1219" s="9"/>
      <c r="WPC1219" s="9"/>
      <c r="WPD1219" s="9"/>
      <c r="WPE1219" s="9"/>
      <c r="WPF1219" s="9"/>
      <c r="WPG1219" s="9"/>
      <c r="WPH1219" s="9"/>
      <c r="WPI1219" s="9"/>
      <c r="WPJ1219" s="9"/>
      <c r="WPK1219" s="9"/>
      <c r="WPL1219" s="9"/>
      <c r="WPM1219" s="9"/>
      <c r="WPN1219" s="9"/>
      <c r="WPO1219" s="9"/>
      <c r="WPP1219" s="9"/>
      <c r="WPQ1219" s="9"/>
      <c r="WPR1219" s="9"/>
      <c r="WPS1219" s="9"/>
      <c r="WPT1219" s="9"/>
      <c r="WPU1219" s="9"/>
      <c r="WPV1219" s="9"/>
      <c r="WPW1219" s="9"/>
      <c r="WPX1219" s="9"/>
      <c r="WPY1219" s="9"/>
      <c r="WPZ1219" s="9"/>
      <c r="WQA1219" s="9"/>
      <c r="WQB1219" s="9"/>
      <c r="WQC1219" s="9"/>
      <c r="WQD1219" s="9"/>
      <c r="WQE1219" s="9"/>
      <c r="WQF1219" s="9"/>
      <c r="WQG1219" s="9"/>
      <c r="WQH1219" s="9"/>
      <c r="WQI1219" s="9"/>
      <c r="WQJ1219" s="9"/>
      <c r="WQK1219" s="9"/>
      <c r="WQL1219" s="9"/>
      <c r="WQM1219" s="9"/>
      <c r="WQN1219" s="9"/>
      <c r="WQO1219" s="9"/>
      <c r="WQP1219" s="9"/>
      <c r="WQQ1219" s="9"/>
      <c r="WQR1219" s="9"/>
      <c r="WQS1219" s="9"/>
      <c r="WQT1219" s="9"/>
      <c r="WQU1219" s="9"/>
      <c r="WQV1219" s="9"/>
      <c r="WQW1219" s="9"/>
      <c r="WQX1219" s="9"/>
      <c r="WQY1219" s="9"/>
      <c r="WQZ1219" s="9"/>
      <c r="WRA1219" s="9"/>
      <c r="WRB1219" s="9"/>
      <c r="WRC1219" s="9"/>
      <c r="WRD1219" s="9"/>
      <c r="WRE1219" s="9"/>
      <c r="WRF1219" s="9"/>
      <c r="WRG1219" s="9"/>
      <c r="WRH1219" s="9"/>
      <c r="WRI1219" s="9"/>
      <c r="WRJ1219" s="9"/>
      <c r="WRK1219" s="9"/>
      <c r="WRL1219" s="9"/>
      <c r="WRM1219" s="9"/>
      <c r="WRN1219" s="9"/>
      <c r="WRO1219" s="9"/>
      <c r="WRP1219" s="9"/>
      <c r="WRQ1219" s="9"/>
      <c r="WRR1219" s="9"/>
      <c r="WRS1219" s="9"/>
      <c r="WRT1219" s="9"/>
      <c r="WRU1219" s="9"/>
      <c r="WRV1219" s="9"/>
      <c r="WRW1219" s="9"/>
      <c r="WRX1219" s="9"/>
      <c r="WRY1219" s="9"/>
      <c r="WRZ1219" s="9"/>
      <c r="WSA1219" s="9"/>
      <c r="WSB1219" s="9"/>
      <c r="WSC1219" s="9"/>
      <c r="WSD1219" s="9"/>
      <c r="WSE1219" s="9"/>
      <c r="WSF1219" s="9"/>
      <c r="WSG1219" s="9"/>
      <c r="WSH1219" s="9"/>
      <c r="WSI1219" s="9"/>
      <c r="WSJ1219" s="9"/>
      <c r="WSK1219" s="9"/>
      <c r="WSL1219" s="9"/>
      <c r="WSM1219" s="9"/>
      <c r="WSN1219" s="9"/>
      <c r="WSO1219" s="9"/>
      <c r="WSP1219" s="9"/>
      <c r="WSQ1219" s="9"/>
      <c r="WSR1219" s="9"/>
      <c r="WSS1219" s="9"/>
      <c r="WST1219" s="9"/>
      <c r="WSU1219" s="9"/>
      <c r="WSV1219" s="9"/>
      <c r="WSW1219" s="9"/>
      <c r="WSX1219" s="9"/>
      <c r="WSY1219" s="9"/>
      <c r="WSZ1219" s="9"/>
      <c r="WTA1219" s="9"/>
      <c r="WTB1219" s="9"/>
      <c r="WTC1219" s="9"/>
      <c r="WTD1219" s="9"/>
      <c r="WTE1219" s="9"/>
      <c r="WTF1219" s="9"/>
      <c r="WTG1219" s="9"/>
      <c r="WTH1219" s="9"/>
      <c r="WTI1219" s="9"/>
      <c r="WTJ1219" s="9"/>
      <c r="WTK1219" s="9"/>
      <c r="WTL1219" s="9"/>
      <c r="WTM1219" s="9"/>
      <c r="WTN1219" s="9"/>
      <c r="WTO1219" s="9"/>
      <c r="WTP1219" s="9"/>
      <c r="WTQ1219" s="9"/>
      <c r="WTR1219" s="9"/>
      <c r="WTS1219" s="9"/>
      <c r="WTT1219" s="9"/>
      <c r="WTU1219" s="9"/>
      <c r="WTV1219" s="9"/>
      <c r="WTW1219" s="9"/>
      <c r="WTX1219" s="9"/>
      <c r="WTY1219" s="9"/>
      <c r="WTZ1219" s="9"/>
      <c r="WUA1219" s="9"/>
      <c r="WUB1219" s="9"/>
      <c r="WUC1219" s="9"/>
      <c r="WUD1219" s="9"/>
      <c r="WUE1219" s="9"/>
      <c r="WUF1219" s="9"/>
      <c r="WUG1219" s="9"/>
      <c r="WUH1219" s="9"/>
      <c r="WUI1219" s="9"/>
      <c r="WUJ1219" s="9"/>
      <c r="WUK1219" s="9"/>
      <c r="WUL1219" s="9"/>
      <c r="WUM1219" s="9"/>
      <c r="WUN1219" s="9"/>
      <c r="WUO1219" s="9"/>
      <c r="WUP1219" s="9"/>
      <c r="WUQ1219" s="9"/>
      <c r="WUR1219" s="9"/>
      <c r="WUS1219" s="9"/>
      <c r="WUT1219" s="9"/>
      <c r="WUU1219" s="9"/>
      <c r="WUV1219" s="9"/>
      <c r="WUW1219" s="9"/>
      <c r="WUX1219" s="9"/>
      <c r="WUY1219" s="9"/>
      <c r="WUZ1219" s="9"/>
      <c r="WVA1219" s="9"/>
      <c r="WVB1219" s="9"/>
      <c r="WVC1219" s="9"/>
      <c r="WVD1219" s="9"/>
      <c r="WVE1219" s="9"/>
      <c r="WVF1219" s="9"/>
      <c r="WVG1219" s="9"/>
      <c r="WVH1219" s="9"/>
      <c r="WVI1219" s="9"/>
      <c r="WVJ1219" s="9"/>
      <c r="WVK1219" s="9"/>
      <c r="WVL1219" s="9"/>
      <c r="WVM1219" s="9"/>
      <c r="WVN1219" s="9"/>
      <c r="WVO1219" s="9"/>
      <c r="WVP1219" s="9"/>
      <c r="WVQ1219" s="9"/>
      <c r="WVR1219" s="9"/>
      <c r="WVS1219" s="9"/>
      <c r="WVT1219" s="9"/>
      <c r="WVU1219" s="9"/>
      <c r="WVV1219" s="9"/>
      <c r="WVW1219" s="9"/>
      <c r="WVX1219" s="9"/>
      <c r="WVY1219" s="9"/>
      <c r="WVZ1219" s="9"/>
      <c r="WWA1219" s="9"/>
      <c r="WWB1219" s="9"/>
      <c r="WWC1219" s="9"/>
      <c r="WWD1219" s="9"/>
      <c r="WWE1219" s="9"/>
      <c r="WWF1219" s="9"/>
      <c r="WWG1219" s="9"/>
      <c r="WWH1219" s="9"/>
      <c r="WWI1219" s="9"/>
      <c r="WWJ1219" s="9"/>
      <c r="WWK1219" s="9"/>
      <c r="WWL1219" s="9"/>
      <c r="WWM1219" s="9"/>
      <c r="WWN1219" s="9"/>
      <c r="WWO1219" s="9"/>
      <c r="WWP1219" s="9"/>
      <c r="WWQ1219" s="9"/>
      <c r="WWR1219" s="9"/>
      <c r="WWS1219" s="9"/>
      <c r="WWT1219" s="9"/>
      <c r="WWU1219" s="9"/>
      <c r="WWV1219" s="9"/>
      <c r="WWW1219" s="9"/>
      <c r="WWX1219" s="9"/>
      <c r="WWY1219" s="9"/>
      <c r="WWZ1219" s="9"/>
      <c r="WXA1219" s="9"/>
      <c r="WXB1219" s="9"/>
      <c r="WXC1219" s="9"/>
      <c r="WXD1219" s="9"/>
      <c r="WXE1219" s="9"/>
      <c r="WXF1219" s="9"/>
      <c r="WXG1219" s="9"/>
      <c r="WXH1219" s="9"/>
      <c r="WXI1219" s="9"/>
      <c r="WXJ1219" s="9"/>
      <c r="WXK1219" s="9"/>
      <c r="WXL1219" s="9"/>
      <c r="WXM1219" s="9"/>
      <c r="WXN1219" s="9"/>
      <c r="WXO1219" s="9"/>
      <c r="WXP1219" s="9"/>
      <c r="WXQ1219" s="9"/>
      <c r="WXR1219" s="9"/>
      <c r="WXS1219" s="9"/>
      <c r="WXT1219" s="9"/>
      <c r="WXU1219" s="9"/>
      <c r="WXV1219" s="9"/>
      <c r="WXW1219" s="9"/>
      <c r="WXX1219" s="9"/>
      <c r="WXY1219" s="9"/>
      <c r="WXZ1219" s="9"/>
      <c r="WYA1219" s="9"/>
      <c r="WYB1219" s="9"/>
      <c r="WYC1219" s="9"/>
      <c r="WYD1219" s="9"/>
      <c r="WYE1219" s="9"/>
      <c r="WYF1219" s="9"/>
      <c r="WYG1219" s="9"/>
      <c r="WYH1219" s="9"/>
      <c r="WYI1219" s="9"/>
      <c r="WYJ1219" s="9"/>
      <c r="WYK1219" s="9"/>
      <c r="WYL1219" s="9"/>
      <c r="WYM1219" s="9"/>
      <c r="WYN1219" s="9"/>
      <c r="WYO1219" s="9"/>
      <c r="WYP1219" s="9"/>
      <c r="WYQ1219" s="9"/>
      <c r="WYR1219" s="9"/>
      <c r="WYS1219" s="9"/>
      <c r="WYT1219" s="9"/>
      <c r="WYU1219" s="9"/>
      <c r="WYV1219" s="9"/>
      <c r="WYW1219" s="9"/>
      <c r="WYX1219" s="9"/>
      <c r="WYY1219" s="9"/>
      <c r="WYZ1219" s="9"/>
      <c r="WZA1219" s="9"/>
      <c r="WZB1219" s="9"/>
      <c r="WZC1219" s="9"/>
      <c r="WZD1219" s="9"/>
      <c r="WZE1219" s="9"/>
      <c r="WZF1219" s="9"/>
      <c r="WZG1219" s="9"/>
      <c r="WZH1219" s="9"/>
      <c r="WZI1219" s="9"/>
      <c r="WZJ1219" s="9"/>
      <c r="WZK1219" s="9"/>
      <c r="WZL1219" s="9"/>
      <c r="WZM1219" s="9"/>
      <c r="WZN1219" s="9"/>
      <c r="WZO1219" s="9"/>
      <c r="WZP1219" s="9"/>
      <c r="WZQ1219" s="9"/>
      <c r="WZR1219" s="9"/>
      <c r="WZS1219" s="9"/>
      <c r="WZT1219" s="9"/>
      <c r="WZU1219" s="9"/>
      <c r="WZV1219" s="9"/>
      <c r="WZW1219" s="9"/>
      <c r="WZX1219" s="9"/>
      <c r="WZY1219" s="9"/>
      <c r="WZZ1219" s="9"/>
      <c r="XAA1219" s="9"/>
      <c r="XAB1219" s="9"/>
      <c r="XAC1219" s="9"/>
      <c r="XAD1219" s="9"/>
      <c r="XAE1219" s="9"/>
      <c r="XAF1219" s="9"/>
      <c r="XAG1219" s="9"/>
      <c r="XAH1219" s="9"/>
      <c r="XAI1219" s="9"/>
      <c r="XAJ1219" s="9"/>
      <c r="XAK1219" s="9"/>
      <c r="XAL1219" s="9"/>
      <c r="XAM1219" s="9"/>
      <c r="XAN1219" s="9"/>
      <c r="XAO1219" s="9"/>
      <c r="XAP1219" s="9"/>
      <c r="XAQ1219" s="9"/>
      <c r="XAR1219" s="9"/>
      <c r="XAS1219" s="9"/>
      <c r="XAT1219" s="9"/>
      <c r="XAU1219" s="9"/>
      <c r="XAV1219" s="9"/>
      <c r="XAW1219" s="9"/>
      <c r="XAX1219" s="9"/>
      <c r="XAY1219" s="9"/>
      <c r="XAZ1219" s="9"/>
      <c r="XBA1219" s="9"/>
      <c r="XBB1219" s="9"/>
      <c r="XBC1219" s="9"/>
      <c r="XBD1219" s="9"/>
      <c r="XBE1219" s="9"/>
      <c r="XBF1219" s="9"/>
      <c r="XBG1219" s="9"/>
      <c r="XBH1219" s="9"/>
      <c r="XBI1219" s="9"/>
      <c r="XBJ1219" s="9"/>
      <c r="XBK1219" s="9"/>
      <c r="XBL1219" s="9"/>
      <c r="XBM1219" s="9"/>
      <c r="XBN1219" s="9"/>
      <c r="XBO1219" s="9"/>
      <c r="XBP1219" s="9"/>
      <c r="XBQ1219" s="9"/>
      <c r="XBR1219" s="9"/>
      <c r="XBS1219" s="9"/>
      <c r="XBT1219" s="9"/>
      <c r="XBU1219" s="9"/>
      <c r="XBV1219" s="9"/>
      <c r="XBW1219" s="9"/>
      <c r="XBX1219" s="9"/>
      <c r="XBY1219" s="9"/>
      <c r="XBZ1219" s="9"/>
      <c r="XCA1219" s="9"/>
      <c r="XCB1219" s="9"/>
      <c r="XCC1219" s="9"/>
      <c r="XCD1219" s="9"/>
      <c r="XCE1219" s="9"/>
      <c r="XCF1219" s="9"/>
      <c r="XCG1219" s="9"/>
      <c r="XCH1219" s="9"/>
      <c r="XCI1219" s="9"/>
      <c r="XCJ1219" s="9"/>
      <c r="XCK1219" s="9"/>
      <c r="XCL1219" s="9"/>
      <c r="XCM1219" s="9"/>
      <c r="XCN1219" s="9"/>
      <c r="XCO1219" s="9"/>
      <c r="XCP1219" s="9"/>
      <c r="XCQ1219" s="9"/>
      <c r="XCR1219" s="9"/>
      <c r="XCS1219" s="9"/>
      <c r="XCT1219" s="9"/>
      <c r="XCU1219" s="9"/>
      <c r="XCV1219" s="9"/>
      <c r="XCW1219" s="9"/>
      <c r="XCX1219" s="9"/>
      <c r="XCY1219" s="9"/>
      <c r="XCZ1219" s="9"/>
      <c r="XDA1219" s="9"/>
      <c r="XDB1219" s="9"/>
      <c r="XDC1219" s="9"/>
      <c r="XDD1219" s="9"/>
      <c r="XDE1219" s="9"/>
      <c r="XDF1219" s="9"/>
      <c r="XDG1219" s="9"/>
      <c r="XDH1219" s="9"/>
      <c r="XDI1219" s="9"/>
      <c r="XDJ1219" s="9"/>
      <c r="XDK1219" s="9"/>
      <c r="XDL1219" s="9"/>
      <c r="XDM1219" s="9"/>
      <c r="XDN1219" s="9"/>
      <c r="XDO1219" s="9"/>
      <c r="XDP1219" s="9"/>
      <c r="XDQ1219" s="9"/>
      <c r="XDR1219" s="9"/>
      <c r="XDS1219" s="9"/>
      <c r="XDT1219" s="9"/>
      <c r="XDU1219" s="9"/>
      <c r="XDV1219" s="9"/>
      <c r="XDW1219" s="9"/>
      <c r="XDX1219" s="9"/>
      <c r="XDY1219" s="9"/>
      <c r="XDZ1219" s="9"/>
      <c r="XEA1219" s="9"/>
      <c r="XEB1219" s="9"/>
      <c r="XEC1219" s="9"/>
      <c r="XED1219" s="9"/>
      <c r="XEE1219" s="9"/>
      <c r="XEF1219" s="9"/>
      <c r="XEG1219" s="9"/>
      <c r="XEH1219" s="9"/>
      <c r="XEI1219" s="9"/>
      <c r="XEJ1219" s="9"/>
      <c r="XEK1219" s="9"/>
      <c r="XEL1219" s="9"/>
      <c r="XEM1219" s="9"/>
      <c r="XEN1219" s="9"/>
      <c r="XEO1219" s="9"/>
      <c r="XEP1219" s="9"/>
      <c r="XEQ1219" s="9"/>
      <c r="XER1219" s="9"/>
      <c r="XES1219" s="9"/>
      <c r="XET1219" s="9"/>
      <c r="XEU1219" s="9"/>
      <c r="XEV1219" s="9"/>
      <c r="XEW1219" s="9"/>
      <c r="XEX1219" s="9"/>
      <c r="XEY1219" s="9"/>
      <c r="XEZ1219" s="9"/>
      <c r="XFA1219" s="9"/>
      <c r="XFB1219" s="9"/>
      <c r="XFC1219" s="9"/>
      <c r="XFD1219" s="9"/>
    </row>
    <row r="1220" s="29" customFormat="1" customHeight="1" spans="5:8">
      <c r="E1220" s="83">
        <v>923.2</v>
      </c>
      <c r="H1220" s="84">
        <v>923.2</v>
      </c>
    </row>
    <row r="1221" s="24" customFormat="1" customHeight="1" spans="5:5">
      <c r="E1221" s="62" t="s">
        <v>1385</v>
      </c>
    </row>
    <row r="1222" s="25" customFormat="1" customHeight="1" spans="5:6">
      <c r="E1222" s="63" t="s">
        <v>1410</v>
      </c>
      <c r="F1222" s="72">
        <v>-2994</v>
      </c>
    </row>
    <row r="1223" s="27" customFormat="1" customHeight="1" spans="4:7">
      <c r="D1223" s="5"/>
      <c r="E1223" s="85" t="s">
        <v>1411</v>
      </c>
      <c r="F1223" s="60">
        <v>6000</v>
      </c>
      <c r="G1223" s="71"/>
    </row>
    <row r="1224" s="22" customFormat="1" customHeight="1" spans="4:7">
      <c r="D1224" s="1" t="s">
        <v>1412</v>
      </c>
      <c r="E1224" s="13" t="s">
        <v>1413</v>
      </c>
      <c r="F1224" s="16"/>
      <c r="G1224" s="3">
        <v>130.4</v>
      </c>
    </row>
    <row r="1225" s="22" customFormat="1" customHeight="1" spans="4:7">
      <c r="D1225" s="1" t="s">
        <v>1412</v>
      </c>
      <c r="E1225" s="13" t="s">
        <v>1414</v>
      </c>
      <c r="F1225" s="16"/>
      <c r="G1225" s="3">
        <v>74.5</v>
      </c>
    </row>
    <row r="1226" s="22" customFormat="1" customHeight="1" spans="4:7">
      <c r="D1226" s="1" t="s">
        <v>1412</v>
      </c>
      <c r="E1226" s="13" t="s">
        <v>1415</v>
      </c>
      <c r="F1226" s="16"/>
      <c r="G1226" s="3">
        <v>87.1</v>
      </c>
    </row>
    <row r="1227" s="27" customFormat="1" customHeight="1" spans="4:7">
      <c r="D1227" s="5"/>
      <c r="E1227" s="85" t="s">
        <v>1416</v>
      </c>
      <c r="F1227" s="60">
        <v>80</v>
      </c>
      <c r="G1227" s="71"/>
    </row>
    <row r="1228" s="22" customFormat="1" customHeight="1" spans="4:7">
      <c r="D1228" s="1" t="s">
        <v>1417</v>
      </c>
      <c r="E1228" s="13" t="s">
        <v>1418</v>
      </c>
      <c r="F1228" s="16"/>
      <c r="G1228" s="3">
        <v>496</v>
      </c>
    </row>
    <row r="1229" s="22" customFormat="1" customHeight="1" spans="4:7">
      <c r="D1229" s="1" t="s">
        <v>1417</v>
      </c>
      <c r="E1229" s="13" t="s">
        <v>1419</v>
      </c>
      <c r="F1229" s="16"/>
      <c r="G1229" s="3">
        <v>584</v>
      </c>
    </row>
    <row r="1230" s="22" customFormat="1" customHeight="1" spans="4:7">
      <c r="D1230" s="1" t="s">
        <v>1417</v>
      </c>
      <c r="E1230" s="13" t="s">
        <v>1420</v>
      </c>
      <c r="F1230" s="16"/>
      <c r="G1230" s="3">
        <v>241.5</v>
      </c>
    </row>
    <row r="1231" s="22" customFormat="1" customHeight="1" spans="4:7">
      <c r="D1231" s="1" t="s">
        <v>1417</v>
      </c>
      <c r="E1231" s="13" t="s">
        <v>1421</v>
      </c>
      <c r="F1231" s="16"/>
      <c r="G1231" s="3">
        <v>168</v>
      </c>
    </row>
    <row r="1232" s="22" customFormat="1" customHeight="1" spans="4:7">
      <c r="D1232" s="1" t="s">
        <v>1417</v>
      </c>
      <c r="E1232" s="13" t="s">
        <v>1422</v>
      </c>
      <c r="F1232" s="16"/>
      <c r="G1232" s="3">
        <v>160</v>
      </c>
    </row>
    <row r="1233" s="22" customFormat="1" customHeight="1" spans="4:7">
      <c r="D1233" s="1" t="s">
        <v>1417</v>
      </c>
      <c r="E1233" s="13" t="s">
        <v>1423</v>
      </c>
      <c r="F1233" s="16"/>
      <c r="G1233" s="3">
        <v>48</v>
      </c>
    </row>
    <row r="1234" s="22" customFormat="1" customHeight="1" spans="4:7">
      <c r="D1234" s="1" t="s">
        <v>1417</v>
      </c>
      <c r="E1234" s="13" t="s">
        <v>1424</v>
      </c>
      <c r="F1234" s="16"/>
      <c r="G1234" s="3">
        <v>39</v>
      </c>
    </row>
    <row r="1235" s="22" customFormat="1" customHeight="1" spans="4:7">
      <c r="D1235" s="1" t="s">
        <v>1417</v>
      </c>
      <c r="E1235" s="13" t="s">
        <v>1425</v>
      </c>
      <c r="F1235" s="16"/>
      <c r="G1235" s="3">
        <v>144</v>
      </c>
    </row>
    <row r="1236" s="22" customFormat="1" customHeight="1" spans="4:7">
      <c r="D1236" s="1" t="s">
        <v>1417</v>
      </c>
      <c r="E1236" s="13" t="s">
        <v>1426</v>
      </c>
      <c r="F1236" s="16"/>
      <c r="G1236" s="3">
        <v>24</v>
      </c>
    </row>
    <row r="1237" s="22" customFormat="1" customHeight="1" spans="4:7">
      <c r="D1237" s="1" t="s">
        <v>1417</v>
      </c>
      <c r="E1237" s="13" t="s">
        <v>1427</v>
      </c>
      <c r="F1237" s="16"/>
      <c r="G1237" s="3">
        <v>16</v>
      </c>
    </row>
    <row r="1238" s="22" customFormat="1" customHeight="1" spans="4:7">
      <c r="D1238" s="1" t="s">
        <v>1417</v>
      </c>
      <c r="E1238" s="13" t="s">
        <v>1428</v>
      </c>
      <c r="F1238" s="16"/>
      <c r="G1238" s="3">
        <v>66</v>
      </c>
    </row>
    <row r="1239" s="22" customFormat="1" customHeight="1" spans="4:7">
      <c r="D1239" s="1" t="s">
        <v>1429</v>
      </c>
      <c r="E1239" s="13" t="s">
        <v>1430</v>
      </c>
      <c r="F1239" s="16"/>
      <c r="G1239" s="3">
        <v>48</v>
      </c>
    </row>
    <row r="1240" s="22" customFormat="1" customHeight="1" spans="4:7">
      <c r="D1240" s="1" t="s">
        <v>1431</v>
      </c>
      <c r="E1240" s="13" t="s">
        <v>1432</v>
      </c>
      <c r="F1240" s="16"/>
      <c r="G1240" s="3">
        <v>88</v>
      </c>
    </row>
    <row r="1241" s="22" customFormat="1" customHeight="1" spans="4:7">
      <c r="D1241" s="1" t="s">
        <v>1433</v>
      </c>
      <c r="E1241" s="13" t="s">
        <v>1434</v>
      </c>
      <c r="F1241" s="16"/>
      <c r="G1241" s="3">
        <v>36</v>
      </c>
    </row>
    <row r="1242" s="22" customFormat="1" customHeight="1" spans="4:7">
      <c r="D1242" s="1" t="s">
        <v>1433</v>
      </c>
      <c r="E1242" s="13" t="s">
        <v>1435</v>
      </c>
      <c r="F1242" s="16"/>
      <c r="G1242" s="3">
        <v>24</v>
      </c>
    </row>
    <row r="1243" s="22" customFormat="1" customHeight="1" spans="4:7">
      <c r="D1243" s="1" t="s">
        <v>1436</v>
      </c>
      <c r="E1243" s="13" t="s">
        <v>1437</v>
      </c>
      <c r="F1243" s="16"/>
      <c r="G1243" s="3">
        <v>24</v>
      </c>
    </row>
    <row r="1244" s="22" customFormat="1" customHeight="1" spans="4:7">
      <c r="D1244" s="1" t="s">
        <v>1438</v>
      </c>
      <c r="E1244" s="13" t="s">
        <v>1439</v>
      </c>
      <c r="F1244" s="16"/>
      <c r="G1244" s="3">
        <v>24</v>
      </c>
    </row>
    <row r="1245" s="22" customFormat="1" customHeight="1" spans="4:7">
      <c r="D1245" s="1" t="s">
        <v>1438</v>
      </c>
      <c r="E1245" s="13" t="s">
        <v>1440</v>
      </c>
      <c r="F1245" s="16"/>
      <c r="G1245" s="3">
        <v>24</v>
      </c>
    </row>
    <row r="1246" s="22" customFormat="1" customHeight="1" spans="4:7">
      <c r="D1246" s="1" t="s">
        <v>1441</v>
      </c>
      <c r="E1246" s="13" t="s">
        <v>1442</v>
      </c>
      <c r="F1246" s="16"/>
      <c r="G1246" s="3">
        <v>48</v>
      </c>
    </row>
    <row r="1247" s="22" customFormat="1" customHeight="1" spans="4:7">
      <c r="D1247" s="1" t="s">
        <v>1438</v>
      </c>
      <c r="E1247" s="13" t="s">
        <v>1443</v>
      </c>
      <c r="F1247" s="16"/>
      <c r="G1247" s="3">
        <v>24</v>
      </c>
    </row>
    <row r="1248" s="22" customFormat="1" customHeight="1" spans="4:7">
      <c r="D1248" s="1" t="s">
        <v>1441</v>
      </c>
      <c r="E1248" s="13" t="s">
        <v>1444</v>
      </c>
      <c r="F1248" s="16"/>
      <c r="G1248" s="3">
        <v>96</v>
      </c>
    </row>
    <row r="1249" s="22" customFormat="1" customHeight="1" spans="4:7">
      <c r="D1249" s="1" t="s">
        <v>1445</v>
      </c>
      <c r="E1249" s="13" t="s">
        <v>1446</v>
      </c>
      <c r="F1249" s="16"/>
      <c r="G1249" s="3">
        <v>48</v>
      </c>
    </row>
    <row r="1250" s="22" customFormat="1" customHeight="1" spans="4:7">
      <c r="D1250" s="1" t="s">
        <v>1445</v>
      </c>
      <c r="E1250" s="13" t="s">
        <v>1447</v>
      </c>
      <c r="F1250" s="16"/>
      <c r="G1250" s="3">
        <v>48</v>
      </c>
    </row>
    <row r="1251" s="22" customFormat="1" customHeight="1" spans="4:7">
      <c r="D1251" s="1" t="s">
        <v>1448</v>
      </c>
      <c r="E1251" s="13" t="s">
        <v>1449</v>
      </c>
      <c r="F1251" s="16"/>
      <c r="G1251" s="3">
        <v>36</v>
      </c>
    </row>
    <row r="1252" s="22" customFormat="1" customHeight="1" spans="4:7">
      <c r="D1252" s="1" t="s">
        <v>1448</v>
      </c>
      <c r="E1252" s="13" t="s">
        <v>1450</v>
      </c>
      <c r="F1252" s="16"/>
      <c r="G1252" s="3">
        <v>80</v>
      </c>
    </row>
    <row r="1253" s="22" customFormat="1" customHeight="1" spans="4:7">
      <c r="D1253" s="1" t="s">
        <v>1451</v>
      </c>
      <c r="E1253" s="13" t="s">
        <v>1452</v>
      </c>
      <c r="F1253" s="16"/>
      <c r="G1253" s="3">
        <v>24</v>
      </c>
    </row>
    <row r="1254" s="22" customFormat="1" customHeight="1" spans="4:7">
      <c r="D1254" s="1" t="s">
        <v>1451</v>
      </c>
      <c r="E1254" s="13" t="s">
        <v>1453</v>
      </c>
      <c r="F1254" s="16"/>
      <c r="G1254" s="3">
        <v>132</v>
      </c>
    </row>
    <row r="1255" s="22" customFormat="1" customHeight="1" spans="4:7">
      <c r="D1255" s="1" t="s">
        <v>1454</v>
      </c>
      <c r="E1255" s="13" t="s">
        <v>1455</v>
      </c>
      <c r="F1255" s="16"/>
      <c r="G1255" s="3">
        <v>36</v>
      </c>
    </row>
    <row r="1256" s="22" customFormat="1" customHeight="1" spans="4:7">
      <c r="D1256" s="1" t="s">
        <v>1456</v>
      </c>
      <c r="E1256" s="13" t="s">
        <v>1457</v>
      </c>
      <c r="F1256" s="16"/>
      <c r="G1256" s="3">
        <v>60</v>
      </c>
    </row>
    <row r="1257" s="22" customFormat="1" customHeight="1" spans="4:7">
      <c r="D1257" s="1" t="s">
        <v>1458</v>
      </c>
      <c r="E1257" s="13" t="s">
        <v>1459</v>
      </c>
      <c r="F1257" s="16"/>
      <c r="G1257" s="3">
        <v>96</v>
      </c>
    </row>
    <row r="1258" s="22" customFormat="1" customHeight="1" spans="4:7">
      <c r="D1258" s="1" t="s">
        <v>1458</v>
      </c>
      <c r="E1258" s="13" t="s">
        <v>1460</v>
      </c>
      <c r="F1258" s="16"/>
      <c r="G1258" s="3">
        <v>60</v>
      </c>
    </row>
    <row r="1259" s="22" customFormat="1" customHeight="1" spans="4:7">
      <c r="D1259" s="1" t="s">
        <v>1461</v>
      </c>
      <c r="E1259" s="13" t="s">
        <v>1462</v>
      </c>
      <c r="F1259" s="16"/>
      <c r="G1259" s="3">
        <v>120</v>
      </c>
    </row>
    <row r="1260" s="22" customFormat="1" customHeight="1" spans="4:7">
      <c r="D1260" s="1" t="s">
        <v>1463</v>
      </c>
      <c r="E1260" s="13" t="s">
        <v>1464</v>
      </c>
      <c r="F1260" s="16"/>
      <c r="G1260" s="3">
        <v>24</v>
      </c>
    </row>
    <row r="1261" s="22" customFormat="1" customHeight="1" spans="4:7">
      <c r="D1261" s="1" t="s">
        <v>1465</v>
      </c>
      <c r="E1261" s="13" t="s">
        <v>1466</v>
      </c>
      <c r="F1261" s="16"/>
      <c r="G1261" s="3">
        <v>24</v>
      </c>
    </row>
    <row r="1262" s="22" customFormat="1" customHeight="1" spans="4:7">
      <c r="D1262" s="1" t="s">
        <v>1467</v>
      </c>
      <c r="E1262" s="13" t="s">
        <v>1468</v>
      </c>
      <c r="G1262" s="16">
        <v>96</v>
      </c>
    </row>
    <row r="1263" s="22" customFormat="1" customHeight="1" spans="4:7">
      <c r="D1263" s="1" t="s">
        <v>1469</v>
      </c>
      <c r="E1263" s="13" t="s">
        <v>1470</v>
      </c>
      <c r="G1263" s="16">
        <v>24</v>
      </c>
    </row>
    <row r="1264" s="22" customFormat="1" customHeight="1" spans="4:7">
      <c r="D1264" s="1" t="s">
        <v>1471</v>
      </c>
      <c r="E1264" s="13" t="s">
        <v>1472</v>
      </c>
      <c r="G1264" s="16">
        <v>48</v>
      </c>
    </row>
    <row r="1265" s="22" customFormat="1" customHeight="1" spans="4:7">
      <c r="D1265" s="1" t="s">
        <v>1473</v>
      </c>
      <c r="E1265" s="13" t="s">
        <v>1474</v>
      </c>
      <c r="G1265" s="16">
        <v>36</v>
      </c>
    </row>
    <row r="1266" s="22" customFormat="1" customHeight="1" spans="4:7">
      <c r="D1266" s="1" t="s">
        <v>1475</v>
      </c>
      <c r="E1266" s="13" t="s">
        <v>1476</v>
      </c>
      <c r="G1266" s="16">
        <v>96</v>
      </c>
    </row>
    <row r="1267" s="22" customFormat="1" customHeight="1" spans="4:7">
      <c r="D1267" s="1" t="s">
        <v>1477</v>
      </c>
      <c r="E1267" s="13" t="s">
        <v>1478</v>
      </c>
      <c r="G1267" s="16">
        <v>24</v>
      </c>
    </row>
    <row r="1268" s="22" customFormat="1" customHeight="1" spans="4:7">
      <c r="D1268" s="1" t="s">
        <v>1477</v>
      </c>
      <c r="E1268" s="13" t="s">
        <v>1479</v>
      </c>
      <c r="G1268" s="16">
        <v>12</v>
      </c>
    </row>
    <row r="1269" s="22" customFormat="1" customHeight="1" spans="4:7">
      <c r="D1269" s="1" t="s">
        <v>1480</v>
      </c>
      <c r="E1269" s="13" t="s">
        <v>1481</v>
      </c>
      <c r="G1269" s="16">
        <v>48</v>
      </c>
    </row>
    <row r="1270" s="22" customFormat="1" customHeight="1" spans="4:7">
      <c r="D1270" s="1" t="s">
        <v>1480</v>
      </c>
      <c r="E1270" s="13" t="s">
        <v>1482</v>
      </c>
      <c r="G1270" s="16">
        <v>24</v>
      </c>
    </row>
    <row r="1271" s="22" customFormat="1" customHeight="1" spans="4:7">
      <c r="D1271" s="1" t="s">
        <v>934</v>
      </c>
      <c r="E1271" s="13" t="s">
        <v>1483</v>
      </c>
      <c r="G1271" s="16">
        <v>48</v>
      </c>
    </row>
    <row r="1272" s="22" customFormat="1" customHeight="1" spans="4:7">
      <c r="D1272" s="1" t="s">
        <v>1484</v>
      </c>
      <c r="E1272" s="13" t="s">
        <v>1485</v>
      </c>
      <c r="G1272" s="16">
        <v>132</v>
      </c>
    </row>
    <row r="1273" s="22" customFormat="1" customHeight="1" spans="4:7">
      <c r="D1273" s="1" t="s">
        <v>1486</v>
      </c>
      <c r="E1273" s="13" t="s">
        <v>1487</v>
      </c>
      <c r="G1273" s="16">
        <v>180</v>
      </c>
    </row>
    <row r="1274" s="22" customFormat="1" customHeight="1" spans="4:7">
      <c r="D1274" s="1" t="s">
        <v>1488</v>
      </c>
      <c r="E1274" s="13" t="s">
        <v>1489</v>
      </c>
      <c r="G1274" s="16">
        <v>168</v>
      </c>
    </row>
    <row r="1275" s="22" customFormat="1" customHeight="1" spans="4:7">
      <c r="D1275" s="1" t="s">
        <v>1488</v>
      </c>
      <c r="E1275" s="13" t="s">
        <v>1490</v>
      </c>
      <c r="G1275" s="16">
        <v>24</v>
      </c>
    </row>
    <row r="1276" s="22" customFormat="1" customHeight="1" spans="4:7">
      <c r="D1276" s="1" t="s">
        <v>1491</v>
      </c>
      <c r="E1276" s="13" t="s">
        <v>1492</v>
      </c>
      <c r="G1276" s="16">
        <v>216</v>
      </c>
    </row>
    <row r="1277" s="22" customFormat="1" customHeight="1" spans="4:7">
      <c r="D1277" s="1" t="s">
        <v>1491</v>
      </c>
      <c r="E1277" s="13" t="s">
        <v>1493</v>
      </c>
      <c r="G1277" s="16">
        <v>552</v>
      </c>
    </row>
    <row r="1278" s="22" customFormat="1" customHeight="1" spans="4:7">
      <c r="D1278" s="1" t="s">
        <v>1494</v>
      </c>
      <c r="E1278" s="13" t="s">
        <v>1495</v>
      </c>
      <c r="G1278" s="16">
        <v>16</v>
      </c>
    </row>
    <row r="1279" s="22" customFormat="1" customHeight="1" spans="4:7">
      <c r="D1279" s="1" t="s">
        <v>580</v>
      </c>
      <c r="E1279" s="13" t="s">
        <v>1496</v>
      </c>
      <c r="G1279" s="16">
        <v>96</v>
      </c>
    </row>
    <row r="1280" s="22" customFormat="1" customHeight="1" spans="4:7">
      <c r="D1280" s="1" t="s">
        <v>580</v>
      </c>
      <c r="E1280" s="13" t="s">
        <v>1497</v>
      </c>
      <c r="G1280" s="16">
        <v>8</v>
      </c>
    </row>
    <row r="1281" s="22" customFormat="1" customHeight="1" spans="4:7">
      <c r="D1281" s="1" t="s">
        <v>1498</v>
      </c>
      <c r="E1281" s="13" t="s">
        <v>1499</v>
      </c>
      <c r="G1281" s="16">
        <v>96</v>
      </c>
    </row>
    <row r="1282" s="22" customFormat="1" customHeight="1" spans="4:7">
      <c r="D1282" s="1" t="s">
        <v>1500</v>
      </c>
      <c r="E1282" s="13" t="s">
        <v>1501</v>
      </c>
      <c r="G1282" s="16">
        <v>64</v>
      </c>
    </row>
    <row r="1283" s="22" customFormat="1" customHeight="1" spans="4:7">
      <c r="D1283" s="1" t="s">
        <v>1502</v>
      </c>
      <c r="E1283" s="13" t="s">
        <v>1503</v>
      </c>
      <c r="G1283" s="16">
        <v>24</v>
      </c>
    </row>
    <row r="1284" s="22" customFormat="1" customHeight="1" spans="4:7">
      <c r="D1284" s="1" t="s">
        <v>1504</v>
      </c>
      <c r="E1284" s="13" t="s">
        <v>1505</v>
      </c>
      <c r="G1284" s="16">
        <v>156</v>
      </c>
    </row>
    <row r="1285" s="22" customFormat="1" customHeight="1" spans="4:7">
      <c r="D1285" s="1" t="s">
        <v>1506</v>
      </c>
      <c r="E1285" s="13" t="s">
        <v>1507</v>
      </c>
      <c r="G1285" s="16">
        <v>108</v>
      </c>
    </row>
    <row r="1286" s="22" customFormat="1" customHeight="1" spans="4:7">
      <c r="D1286" s="1" t="s">
        <v>1508</v>
      </c>
      <c r="E1286" s="13" t="s">
        <v>1509</v>
      </c>
      <c r="G1286" s="16">
        <v>36</v>
      </c>
    </row>
    <row r="1287" s="22" customFormat="1" customHeight="1" spans="4:7">
      <c r="D1287" s="1" t="s">
        <v>1510</v>
      </c>
      <c r="E1287" s="13" t="s">
        <v>1511</v>
      </c>
      <c r="G1287" s="16">
        <v>24</v>
      </c>
    </row>
    <row r="1288" s="22" customFormat="1" customHeight="1" spans="4:7">
      <c r="D1288" s="1" t="s">
        <v>92</v>
      </c>
      <c r="E1288" s="13" t="s">
        <v>1512</v>
      </c>
      <c r="F1288" s="16"/>
      <c r="G1288" s="3">
        <v>103.3</v>
      </c>
    </row>
    <row r="1289" s="29" customFormat="1" customHeight="1" spans="5:8">
      <c r="E1289" s="83">
        <v>1041.4</v>
      </c>
      <c r="H1289" s="84">
        <v>1041.4</v>
      </c>
    </row>
    <row r="1290" s="24" customFormat="1" customHeight="1" spans="5:5">
      <c r="E1290" s="62" t="s">
        <v>1513</v>
      </c>
    </row>
    <row r="1291" s="25" customFormat="1" customHeight="1" spans="5:6">
      <c r="E1291" s="63" t="s">
        <v>1514</v>
      </c>
      <c r="F1291" s="72">
        <v>221.5</v>
      </c>
    </row>
    <row r="1292" s="22" customFormat="1" customHeight="1" spans="4:7">
      <c r="D1292" s="1" t="s">
        <v>1515</v>
      </c>
      <c r="E1292" s="13" t="s">
        <v>1516</v>
      </c>
      <c r="F1292" s="16"/>
      <c r="G1292" s="3">
        <v>40</v>
      </c>
    </row>
    <row r="1293" s="22" customFormat="1" customHeight="1" spans="4:7">
      <c r="D1293" s="1" t="s">
        <v>92</v>
      </c>
      <c r="E1293" s="13" t="s">
        <v>1517</v>
      </c>
      <c r="F1293" s="16"/>
      <c r="G1293" s="3">
        <v>85</v>
      </c>
    </row>
    <row r="1295" s="29" customFormat="1" customHeight="1" spans="5:8">
      <c r="E1295" s="83">
        <v>916.4</v>
      </c>
      <c r="H1295" s="84">
        <v>916.4</v>
      </c>
    </row>
    <row r="1296" s="24" customFormat="1" customHeight="1" spans="5:5">
      <c r="E1296" s="62" t="s">
        <v>1518</v>
      </c>
    </row>
    <row r="1297" s="25" customFormat="1" customHeight="1" spans="5:6">
      <c r="E1297" s="63" t="s">
        <v>1519</v>
      </c>
      <c r="F1297" s="72">
        <v>-40</v>
      </c>
    </row>
    <row r="1298" s="22" customFormat="1" customHeight="1" spans="1:16384">
      <c r="A1298" s="9"/>
      <c r="B1298" s="9"/>
      <c r="C1298" s="9"/>
      <c r="D1298" s="32" t="s">
        <v>1520</v>
      </c>
      <c r="E1298" s="85" t="s">
        <v>1521</v>
      </c>
      <c r="F1298" s="60">
        <v>500</v>
      </c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  <c r="BF1298" s="9"/>
      <c r="BG1298" s="9"/>
      <c r="BH1298" s="9"/>
      <c r="BI1298" s="9"/>
      <c r="BJ1298" s="9"/>
      <c r="BK1298" s="9"/>
      <c r="BL1298" s="9"/>
      <c r="BM1298" s="9"/>
      <c r="BN1298" s="9"/>
      <c r="BO1298" s="9"/>
      <c r="BP1298" s="9"/>
      <c r="BQ1298" s="9"/>
      <c r="BR1298" s="9"/>
      <c r="BS1298" s="9"/>
      <c r="BT1298" s="9"/>
      <c r="BU1298" s="9"/>
      <c r="BV1298" s="9"/>
      <c r="BW1298" s="9"/>
      <c r="BX1298" s="9"/>
      <c r="BY1298" s="9"/>
      <c r="BZ1298" s="9"/>
      <c r="CA1298" s="9"/>
      <c r="CB1298" s="9"/>
      <c r="CC1298" s="9"/>
      <c r="CD1298" s="9"/>
      <c r="CE1298" s="9"/>
      <c r="CF1298" s="9"/>
      <c r="CG1298" s="9"/>
      <c r="CH1298" s="9"/>
      <c r="CI1298" s="9"/>
      <c r="CJ1298" s="9"/>
      <c r="CK1298" s="9"/>
      <c r="CL1298" s="9"/>
      <c r="CM1298" s="9"/>
      <c r="CN1298" s="9"/>
      <c r="CO1298" s="9"/>
      <c r="CP1298" s="9"/>
      <c r="CQ1298" s="9"/>
      <c r="CR1298" s="9"/>
      <c r="CS1298" s="9"/>
      <c r="CT1298" s="9"/>
      <c r="CU1298" s="9"/>
      <c r="CV1298" s="9"/>
      <c r="CW1298" s="9"/>
      <c r="CX1298" s="9"/>
      <c r="CY1298" s="9"/>
      <c r="CZ1298" s="9"/>
      <c r="DA1298" s="9"/>
      <c r="DB1298" s="9"/>
      <c r="DC1298" s="9"/>
      <c r="DD1298" s="9"/>
      <c r="DE1298" s="9"/>
      <c r="DF1298" s="9"/>
      <c r="DG1298" s="9"/>
      <c r="DH1298" s="9"/>
      <c r="DI1298" s="9"/>
      <c r="DJ1298" s="9"/>
      <c r="DK1298" s="9"/>
      <c r="DL1298" s="9"/>
      <c r="DM1298" s="9"/>
      <c r="DN1298" s="9"/>
      <c r="DO1298" s="9"/>
      <c r="DP1298" s="9"/>
      <c r="DQ1298" s="9"/>
      <c r="DR1298" s="9"/>
      <c r="DS1298" s="9"/>
      <c r="DT1298" s="9"/>
      <c r="DU1298" s="9"/>
      <c r="DV1298" s="9"/>
      <c r="DW1298" s="9"/>
      <c r="DX1298" s="9"/>
      <c r="DY1298" s="9"/>
      <c r="DZ1298" s="9"/>
      <c r="EA1298" s="9"/>
      <c r="EB1298" s="9"/>
      <c r="EC1298" s="9"/>
      <c r="ED1298" s="9"/>
      <c r="EE1298" s="9"/>
      <c r="EF1298" s="9"/>
      <c r="EG1298" s="9"/>
      <c r="EH1298" s="9"/>
      <c r="EI1298" s="9"/>
      <c r="EJ1298" s="9"/>
      <c r="EK1298" s="9"/>
      <c r="EL1298" s="9"/>
      <c r="EM1298" s="9"/>
      <c r="EN1298" s="9"/>
      <c r="EO1298" s="9"/>
      <c r="EP1298" s="9"/>
      <c r="EQ1298" s="9"/>
      <c r="ER1298" s="9"/>
      <c r="ES1298" s="9"/>
      <c r="ET1298" s="9"/>
      <c r="EU1298" s="9"/>
      <c r="EV1298" s="9"/>
      <c r="EW1298" s="9"/>
      <c r="EX1298" s="9"/>
      <c r="EY1298" s="9"/>
      <c r="EZ1298" s="9"/>
      <c r="FA1298" s="9"/>
      <c r="FB1298" s="9"/>
      <c r="FC1298" s="9"/>
      <c r="FD1298" s="9"/>
      <c r="FE1298" s="9"/>
      <c r="FF1298" s="9"/>
      <c r="FG1298" s="9"/>
      <c r="FH1298" s="9"/>
      <c r="FI1298" s="9"/>
      <c r="FJ1298" s="9"/>
      <c r="FK1298" s="9"/>
      <c r="FL1298" s="9"/>
      <c r="FM1298" s="9"/>
      <c r="FN1298" s="9"/>
      <c r="FO1298" s="9"/>
      <c r="FP1298" s="9"/>
      <c r="FQ1298" s="9"/>
      <c r="FR1298" s="9"/>
      <c r="FS1298" s="9"/>
      <c r="FT1298" s="9"/>
      <c r="FU1298" s="9"/>
      <c r="FV1298" s="9"/>
      <c r="FW1298" s="9"/>
      <c r="FX1298" s="9"/>
      <c r="FY1298" s="9"/>
      <c r="FZ1298" s="9"/>
      <c r="GA1298" s="9"/>
      <c r="GB1298" s="9"/>
      <c r="GC1298" s="9"/>
      <c r="GD1298" s="9"/>
      <c r="GE1298" s="9"/>
      <c r="GF1298" s="9"/>
      <c r="GG1298" s="9"/>
      <c r="GH1298" s="9"/>
      <c r="GI1298" s="9"/>
      <c r="GJ1298" s="9"/>
      <c r="GK1298" s="9"/>
      <c r="GL1298" s="9"/>
      <c r="GM1298" s="9"/>
      <c r="GN1298" s="9"/>
      <c r="GO1298" s="9"/>
      <c r="GP1298" s="9"/>
      <c r="GQ1298" s="9"/>
      <c r="GR1298" s="9"/>
      <c r="GS1298" s="9"/>
      <c r="GT1298" s="9"/>
      <c r="GU1298" s="9"/>
      <c r="GV1298" s="9"/>
      <c r="GW1298" s="9"/>
      <c r="GX1298" s="9"/>
      <c r="GY1298" s="9"/>
      <c r="GZ1298" s="9"/>
      <c r="HA1298" s="9"/>
      <c r="HB1298" s="9"/>
      <c r="HC1298" s="9"/>
      <c r="HD1298" s="9"/>
      <c r="HE1298" s="9"/>
      <c r="HF1298" s="9"/>
      <c r="HG1298" s="9"/>
      <c r="HH1298" s="9"/>
      <c r="HI1298" s="9"/>
      <c r="HJ1298" s="9"/>
      <c r="HK1298" s="9"/>
      <c r="HL1298" s="9"/>
      <c r="HM1298" s="9"/>
      <c r="HN1298" s="9"/>
      <c r="HO1298" s="9"/>
      <c r="HP1298" s="9"/>
      <c r="HQ1298" s="9"/>
      <c r="HR1298" s="9"/>
      <c r="HS1298" s="9"/>
      <c r="HT1298" s="9"/>
      <c r="HU1298" s="9"/>
      <c r="HV1298" s="9"/>
      <c r="HW1298" s="9"/>
      <c r="HX1298" s="9"/>
      <c r="HY1298" s="9"/>
      <c r="HZ1298" s="9"/>
      <c r="IA1298" s="9"/>
      <c r="IB1298" s="9"/>
      <c r="IC1298" s="9"/>
      <c r="ID1298" s="9"/>
      <c r="IE1298" s="9"/>
      <c r="IF1298" s="9"/>
      <c r="IG1298" s="9"/>
      <c r="IH1298" s="9"/>
      <c r="II1298" s="9"/>
      <c r="IJ1298" s="9"/>
      <c r="IK1298" s="9"/>
      <c r="IL1298" s="9"/>
      <c r="IM1298" s="9"/>
      <c r="IN1298" s="9"/>
      <c r="IO1298" s="9"/>
      <c r="IP1298" s="9"/>
      <c r="IQ1298" s="9"/>
      <c r="IR1298" s="9"/>
      <c r="IS1298" s="9"/>
      <c r="IT1298" s="9"/>
      <c r="IU1298" s="9"/>
      <c r="IV1298" s="9"/>
      <c r="IW1298" s="9"/>
      <c r="IX1298" s="9"/>
      <c r="IY1298" s="9"/>
      <c r="IZ1298" s="9"/>
      <c r="JA1298" s="9"/>
      <c r="JB1298" s="9"/>
      <c r="JC1298" s="9"/>
      <c r="JD1298" s="9"/>
      <c r="JE1298" s="9"/>
      <c r="JF1298" s="9"/>
      <c r="JG1298" s="9"/>
      <c r="JH1298" s="9"/>
      <c r="JI1298" s="9"/>
      <c r="JJ1298" s="9"/>
      <c r="JK1298" s="9"/>
      <c r="JL1298" s="9"/>
      <c r="JM1298" s="9"/>
      <c r="JN1298" s="9"/>
      <c r="JO1298" s="9"/>
      <c r="JP1298" s="9"/>
      <c r="JQ1298" s="9"/>
      <c r="JR1298" s="9"/>
      <c r="JS1298" s="9"/>
      <c r="JT1298" s="9"/>
      <c r="JU1298" s="9"/>
      <c r="JV1298" s="9"/>
      <c r="JW1298" s="9"/>
      <c r="JX1298" s="9"/>
      <c r="JY1298" s="9"/>
      <c r="JZ1298" s="9"/>
      <c r="KA1298" s="9"/>
      <c r="KB1298" s="9"/>
      <c r="KC1298" s="9"/>
      <c r="KD1298" s="9"/>
      <c r="KE1298" s="9"/>
      <c r="KF1298" s="9"/>
      <c r="KG1298" s="9"/>
      <c r="KH1298" s="9"/>
      <c r="KI1298" s="9"/>
      <c r="KJ1298" s="9"/>
      <c r="KK1298" s="9"/>
      <c r="KL1298" s="9"/>
      <c r="KM1298" s="9"/>
      <c r="KN1298" s="9"/>
      <c r="KO1298" s="9"/>
      <c r="KP1298" s="9"/>
      <c r="KQ1298" s="9"/>
      <c r="KR1298" s="9"/>
      <c r="KS1298" s="9"/>
      <c r="KT1298" s="9"/>
      <c r="KU1298" s="9"/>
      <c r="KV1298" s="9"/>
      <c r="KW1298" s="9"/>
      <c r="KX1298" s="9"/>
      <c r="KY1298" s="9"/>
      <c r="KZ1298" s="9"/>
      <c r="LA1298" s="9"/>
      <c r="LB1298" s="9"/>
      <c r="LC1298" s="9"/>
      <c r="LD1298" s="9"/>
      <c r="LE1298" s="9"/>
      <c r="LF1298" s="9"/>
      <c r="LG1298" s="9"/>
      <c r="LH1298" s="9"/>
      <c r="LI1298" s="9"/>
      <c r="LJ1298" s="9"/>
      <c r="LK1298" s="9"/>
      <c r="LL1298" s="9"/>
      <c r="LM1298" s="9"/>
      <c r="LN1298" s="9"/>
      <c r="LO1298" s="9"/>
      <c r="LP1298" s="9"/>
      <c r="LQ1298" s="9"/>
      <c r="LR1298" s="9"/>
      <c r="LS1298" s="9"/>
      <c r="LT1298" s="9"/>
      <c r="LU1298" s="9"/>
      <c r="LV1298" s="9"/>
      <c r="LW1298" s="9"/>
      <c r="LX1298" s="9"/>
      <c r="LY1298" s="9"/>
      <c r="LZ1298" s="9"/>
      <c r="MA1298" s="9"/>
      <c r="MB1298" s="9"/>
      <c r="MC1298" s="9"/>
      <c r="MD1298" s="9"/>
      <c r="ME1298" s="9"/>
      <c r="MF1298" s="9"/>
      <c r="MG1298" s="9"/>
      <c r="MH1298" s="9"/>
      <c r="MI1298" s="9"/>
      <c r="MJ1298" s="9"/>
      <c r="MK1298" s="9"/>
      <c r="ML1298" s="9"/>
      <c r="MM1298" s="9"/>
      <c r="MN1298" s="9"/>
      <c r="MO1298" s="9"/>
      <c r="MP1298" s="9"/>
      <c r="MQ1298" s="9"/>
      <c r="MR1298" s="9"/>
      <c r="MS1298" s="9"/>
      <c r="MT1298" s="9"/>
      <c r="MU1298" s="9"/>
      <c r="MV1298" s="9"/>
      <c r="MW1298" s="9"/>
      <c r="MX1298" s="9"/>
      <c r="MY1298" s="9"/>
      <c r="MZ1298" s="9"/>
      <c r="NA1298" s="9"/>
      <c r="NB1298" s="9"/>
      <c r="NC1298" s="9"/>
      <c r="ND1298" s="9"/>
      <c r="NE1298" s="9"/>
      <c r="NF1298" s="9"/>
      <c r="NG1298" s="9"/>
      <c r="NH1298" s="9"/>
      <c r="NI1298" s="9"/>
      <c r="NJ1298" s="9"/>
      <c r="NK1298" s="9"/>
      <c r="NL1298" s="9"/>
      <c r="NM1298" s="9"/>
      <c r="NN1298" s="9"/>
      <c r="NO1298" s="9"/>
      <c r="NP1298" s="9"/>
      <c r="NQ1298" s="9"/>
      <c r="NR1298" s="9"/>
      <c r="NS1298" s="9"/>
      <c r="NT1298" s="9"/>
      <c r="NU1298" s="9"/>
      <c r="NV1298" s="9"/>
      <c r="NW1298" s="9"/>
      <c r="NX1298" s="9"/>
      <c r="NY1298" s="9"/>
      <c r="NZ1298" s="9"/>
      <c r="OA1298" s="9"/>
      <c r="OB1298" s="9"/>
      <c r="OC1298" s="9"/>
      <c r="OD1298" s="9"/>
      <c r="OE1298" s="9"/>
      <c r="OF1298" s="9"/>
      <c r="OG1298" s="9"/>
      <c r="OH1298" s="9"/>
      <c r="OI1298" s="9"/>
      <c r="OJ1298" s="9"/>
      <c r="OK1298" s="9"/>
      <c r="OL1298" s="9"/>
      <c r="OM1298" s="9"/>
      <c r="ON1298" s="9"/>
      <c r="OO1298" s="9"/>
      <c r="OP1298" s="9"/>
      <c r="OQ1298" s="9"/>
      <c r="OR1298" s="9"/>
      <c r="OS1298" s="9"/>
      <c r="OT1298" s="9"/>
      <c r="OU1298" s="9"/>
      <c r="OV1298" s="9"/>
      <c r="OW1298" s="9"/>
      <c r="OX1298" s="9"/>
      <c r="OY1298" s="9"/>
      <c r="OZ1298" s="9"/>
      <c r="PA1298" s="9"/>
      <c r="PB1298" s="9"/>
      <c r="PC1298" s="9"/>
      <c r="PD1298" s="9"/>
      <c r="PE1298" s="9"/>
      <c r="PF1298" s="9"/>
      <c r="PG1298" s="9"/>
      <c r="PH1298" s="9"/>
      <c r="PI1298" s="9"/>
      <c r="PJ1298" s="9"/>
      <c r="PK1298" s="9"/>
      <c r="PL1298" s="9"/>
      <c r="PM1298" s="9"/>
      <c r="PN1298" s="9"/>
      <c r="PO1298" s="9"/>
      <c r="PP1298" s="9"/>
      <c r="PQ1298" s="9"/>
      <c r="PR1298" s="9"/>
      <c r="PS1298" s="9"/>
      <c r="PT1298" s="9"/>
      <c r="PU1298" s="9"/>
      <c r="PV1298" s="9"/>
      <c r="PW1298" s="9"/>
      <c r="PX1298" s="9"/>
      <c r="PY1298" s="9"/>
      <c r="PZ1298" s="9"/>
      <c r="QA1298" s="9"/>
      <c r="QB1298" s="9"/>
      <c r="QC1298" s="9"/>
      <c r="QD1298" s="9"/>
      <c r="QE1298" s="9"/>
      <c r="QF1298" s="9"/>
      <c r="QG1298" s="9"/>
      <c r="QH1298" s="9"/>
      <c r="QI1298" s="9"/>
      <c r="QJ1298" s="9"/>
      <c r="QK1298" s="9"/>
      <c r="QL1298" s="9"/>
      <c r="QM1298" s="9"/>
      <c r="QN1298" s="9"/>
      <c r="QO1298" s="9"/>
      <c r="QP1298" s="9"/>
      <c r="QQ1298" s="9"/>
      <c r="QR1298" s="9"/>
      <c r="QS1298" s="9"/>
      <c r="QT1298" s="9"/>
      <c r="QU1298" s="9"/>
      <c r="QV1298" s="9"/>
      <c r="QW1298" s="9"/>
      <c r="QX1298" s="9"/>
      <c r="QY1298" s="9"/>
      <c r="QZ1298" s="9"/>
      <c r="RA1298" s="9"/>
      <c r="RB1298" s="9"/>
      <c r="RC1298" s="9"/>
      <c r="RD1298" s="9"/>
      <c r="RE1298" s="9"/>
      <c r="RF1298" s="9"/>
      <c r="RG1298" s="9"/>
      <c r="RH1298" s="9"/>
      <c r="RI1298" s="9"/>
      <c r="RJ1298" s="9"/>
      <c r="RK1298" s="9"/>
      <c r="RL1298" s="9"/>
      <c r="RM1298" s="9"/>
      <c r="RN1298" s="9"/>
      <c r="RO1298" s="9"/>
      <c r="RP1298" s="9"/>
      <c r="RQ1298" s="9"/>
      <c r="RR1298" s="9"/>
      <c r="RS1298" s="9"/>
      <c r="RT1298" s="9"/>
      <c r="RU1298" s="9"/>
      <c r="RV1298" s="9"/>
      <c r="RW1298" s="9"/>
      <c r="RX1298" s="9"/>
      <c r="RY1298" s="9"/>
      <c r="RZ1298" s="9"/>
      <c r="SA1298" s="9"/>
      <c r="SB1298" s="9"/>
      <c r="SC1298" s="9"/>
      <c r="SD1298" s="9"/>
      <c r="SE1298" s="9"/>
      <c r="SF1298" s="9"/>
      <c r="SG1298" s="9"/>
      <c r="SH1298" s="9"/>
      <c r="SI1298" s="9"/>
      <c r="SJ1298" s="9"/>
      <c r="SK1298" s="9"/>
      <c r="SL1298" s="9"/>
      <c r="SM1298" s="9"/>
      <c r="SN1298" s="9"/>
      <c r="SO1298" s="9"/>
      <c r="SP1298" s="9"/>
      <c r="SQ1298" s="9"/>
      <c r="SR1298" s="9"/>
      <c r="SS1298" s="9"/>
      <c r="ST1298" s="9"/>
      <c r="SU1298" s="9"/>
      <c r="SV1298" s="9"/>
      <c r="SW1298" s="9"/>
      <c r="SX1298" s="9"/>
      <c r="SY1298" s="9"/>
      <c r="SZ1298" s="9"/>
      <c r="TA1298" s="9"/>
      <c r="TB1298" s="9"/>
      <c r="TC1298" s="9"/>
      <c r="TD1298" s="9"/>
      <c r="TE1298" s="9"/>
      <c r="TF1298" s="9"/>
      <c r="TG1298" s="9"/>
      <c r="TH1298" s="9"/>
      <c r="TI1298" s="9"/>
      <c r="TJ1298" s="9"/>
      <c r="TK1298" s="9"/>
      <c r="TL1298" s="9"/>
      <c r="TM1298" s="9"/>
      <c r="TN1298" s="9"/>
      <c r="TO1298" s="9"/>
      <c r="TP1298" s="9"/>
      <c r="TQ1298" s="9"/>
      <c r="TR1298" s="9"/>
      <c r="TS1298" s="9"/>
      <c r="TT1298" s="9"/>
      <c r="TU1298" s="9"/>
      <c r="TV1298" s="9"/>
      <c r="TW1298" s="9"/>
      <c r="TX1298" s="9"/>
      <c r="TY1298" s="9"/>
      <c r="TZ1298" s="9"/>
      <c r="UA1298" s="9"/>
      <c r="UB1298" s="9"/>
      <c r="UC1298" s="9"/>
      <c r="UD1298" s="9"/>
      <c r="UE1298" s="9"/>
      <c r="UF1298" s="9"/>
      <c r="UG1298" s="9"/>
      <c r="UH1298" s="9"/>
      <c r="UI1298" s="9"/>
      <c r="UJ1298" s="9"/>
      <c r="UK1298" s="9"/>
      <c r="UL1298" s="9"/>
      <c r="UM1298" s="9"/>
      <c r="UN1298" s="9"/>
      <c r="UO1298" s="9"/>
      <c r="UP1298" s="9"/>
      <c r="UQ1298" s="9"/>
      <c r="UR1298" s="9"/>
      <c r="US1298" s="9"/>
      <c r="UT1298" s="9"/>
      <c r="UU1298" s="9"/>
      <c r="UV1298" s="9"/>
      <c r="UW1298" s="9"/>
      <c r="UX1298" s="9"/>
      <c r="UY1298" s="9"/>
      <c r="UZ1298" s="9"/>
      <c r="VA1298" s="9"/>
      <c r="VB1298" s="9"/>
      <c r="VC1298" s="9"/>
      <c r="VD1298" s="9"/>
      <c r="VE1298" s="9"/>
      <c r="VF1298" s="9"/>
      <c r="VG1298" s="9"/>
      <c r="VH1298" s="9"/>
      <c r="VI1298" s="9"/>
      <c r="VJ1298" s="9"/>
      <c r="VK1298" s="9"/>
      <c r="VL1298" s="9"/>
      <c r="VM1298" s="9"/>
      <c r="VN1298" s="9"/>
      <c r="VO1298" s="9"/>
      <c r="VP1298" s="9"/>
      <c r="VQ1298" s="9"/>
      <c r="VR1298" s="9"/>
      <c r="VS1298" s="9"/>
      <c r="VT1298" s="9"/>
      <c r="VU1298" s="9"/>
      <c r="VV1298" s="9"/>
      <c r="VW1298" s="9"/>
      <c r="VX1298" s="9"/>
      <c r="VY1298" s="9"/>
      <c r="VZ1298" s="9"/>
      <c r="WA1298" s="9"/>
      <c r="WB1298" s="9"/>
      <c r="WC1298" s="9"/>
      <c r="WD1298" s="9"/>
      <c r="WE1298" s="9"/>
      <c r="WF1298" s="9"/>
      <c r="WG1298" s="9"/>
      <c r="WH1298" s="9"/>
      <c r="WI1298" s="9"/>
      <c r="WJ1298" s="9"/>
      <c r="WK1298" s="9"/>
      <c r="WL1298" s="9"/>
      <c r="WM1298" s="9"/>
      <c r="WN1298" s="9"/>
      <c r="WO1298" s="9"/>
      <c r="WP1298" s="9"/>
      <c r="WQ1298" s="9"/>
      <c r="WR1298" s="9"/>
      <c r="WS1298" s="9"/>
      <c r="WT1298" s="9"/>
      <c r="WU1298" s="9"/>
      <c r="WV1298" s="9"/>
      <c r="WW1298" s="9"/>
      <c r="WX1298" s="9"/>
      <c r="WY1298" s="9"/>
      <c r="WZ1298" s="9"/>
      <c r="XA1298" s="9"/>
      <c r="XB1298" s="9"/>
      <c r="XC1298" s="9"/>
      <c r="XD1298" s="9"/>
      <c r="XE1298" s="9"/>
      <c r="XF1298" s="9"/>
      <c r="XG1298" s="9"/>
      <c r="XH1298" s="9"/>
      <c r="XI1298" s="9"/>
      <c r="XJ1298" s="9"/>
      <c r="XK1298" s="9"/>
      <c r="XL1298" s="9"/>
      <c r="XM1298" s="9"/>
      <c r="XN1298" s="9"/>
      <c r="XO1298" s="9"/>
      <c r="XP1298" s="9"/>
      <c r="XQ1298" s="9"/>
      <c r="XR1298" s="9"/>
      <c r="XS1298" s="9"/>
      <c r="XT1298" s="9"/>
      <c r="XU1298" s="9"/>
      <c r="XV1298" s="9"/>
      <c r="XW1298" s="9"/>
      <c r="XX1298" s="9"/>
      <c r="XY1298" s="9"/>
      <c r="XZ1298" s="9"/>
      <c r="YA1298" s="9"/>
      <c r="YB1298" s="9"/>
      <c r="YC1298" s="9"/>
      <c r="YD1298" s="9"/>
      <c r="YE1298" s="9"/>
      <c r="YF1298" s="9"/>
      <c r="YG1298" s="9"/>
      <c r="YH1298" s="9"/>
      <c r="YI1298" s="9"/>
      <c r="YJ1298" s="9"/>
      <c r="YK1298" s="9"/>
      <c r="YL1298" s="9"/>
      <c r="YM1298" s="9"/>
      <c r="YN1298" s="9"/>
      <c r="YO1298" s="9"/>
      <c r="YP1298" s="9"/>
      <c r="YQ1298" s="9"/>
      <c r="YR1298" s="9"/>
      <c r="YS1298" s="9"/>
      <c r="YT1298" s="9"/>
      <c r="YU1298" s="9"/>
      <c r="YV1298" s="9"/>
      <c r="YW1298" s="9"/>
      <c r="YX1298" s="9"/>
      <c r="YY1298" s="9"/>
      <c r="YZ1298" s="9"/>
      <c r="ZA1298" s="9"/>
      <c r="ZB1298" s="9"/>
      <c r="ZC1298" s="9"/>
      <c r="ZD1298" s="9"/>
      <c r="ZE1298" s="9"/>
      <c r="ZF1298" s="9"/>
      <c r="ZG1298" s="9"/>
      <c r="ZH1298" s="9"/>
      <c r="ZI1298" s="9"/>
      <c r="ZJ1298" s="9"/>
      <c r="ZK1298" s="9"/>
      <c r="ZL1298" s="9"/>
      <c r="ZM1298" s="9"/>
      <c r="ZN1298" s="9"/>
      <c r="ZO1298" s="9"/>
      <c r="ZP1298" s="9"/>
      <c r="ZQ1298" s="9"/>
      <c r="ZR1298" s="9"/>
      <c r="ZS1298" s="9"/>
      <c r="ZT1298" s="9"/>
      <c r="ZU1298" s="9"/>
      <c r="ZV1298" s="9"/>
      <c r="ZW1298" s="9"/>
      <c r="ZX1298" s="9"/>
      <c r="ZY1298" s="9"/>
      <c r="ZZ1298" s="9"/>
      <c r="AAA1298" s="9"/>
      <c r="AAB1298" s="9"/>
      <c r="AAC1298" s="9"/>
      <c r="AAD1298" s="9"/>
      <c r="AAE1298" s="9"/>
      <c r="AAF1298" s="9"/>
      <c r="AAG1298" s="9"/>
      <c r="AAH1298" s="9"/>
      <c r="AAI1298" s="9"/>
      <c r="AAJ1298" s="9"/>
      <c r="AAK1298" s="9"/>
      <c r="AAL1298" s="9"/>
      <c r="AAM1298" s="9"/>
      <c r="AAN1298" s="9"/>
      <c r="AAO1298" s="9"/>
      <c r="AAP1298" s="9"/>
      <c r="AAQ1298" s="9"/>
      <c r="AAR1298" s="9"/>
      <c r="AAS1298" s="9"/>
      <c r="AAT1298" s="9"/>
      <c r="AAU1298" s="9"/>
      <c r="AAV1298" s="9"/>
      <c r="AAW1298" s="9"/>
      <c r="AAX1298" s="9"/>
      <c r="AAY1298" s="9"/>
      <c r="AAZ1298" s="9"/>
      <c r="ABA1298" s="9"/>
      <c r="ABB1298" s="9"/>
      <c r="ABC1298" s="9"/>
      <c r="ABD1298" s="9"/>
      <c r="ABE1298" s="9"/>
      <c r="ABF1298" s="9"/>
      <c r="ABG1298" s="9"/>
      <c r="ABH1298" s="9"/>
      <c r="ABI1298" s="9"/>
      <c r="ABJ1298" s="9"/>
      <c r="ABK1298" s="9"/>
      <c r="ABL1298" s="9"/>
      <c r="ABM1298" s="9"/>
      <c r="ABN1298" s="9"/>
      <c r="ABO1298" s="9"/>
      <c r="ABP1298" s="9"/>
      <c r="ABQ1298" s="9"/>
      <c r="ABR1298" s="9"/>
      <c r="ABS1298" s="9"/>
      <c r="ABT1298" s="9"/>
      <c r="ABU1298" s="9"/>
      <c r="ABV1298" s="9"/>
      <c r="ABW1298" s="9"/>
      <c r="ABX1298" s="9"/>
      <c r="ABY1298" s="9"/>
      <c r="ABZ1298" s="9"/>
      <c r="ACA1298" s="9"/>
      <c r="ACB1298" s="9"/>
      <c r="ACC1298" s="9"/>
      <c r="ACD1298" s="9"/>
      <c r="ACE1298" s="9"/>
      <c r="ACF1298" s="9"/>
      <c r="ACG1298" s="9"/>
      <c r="ACH1298" s="9"/>
      <c r="ACI1298" s="9"/>
      <c r="ACJ1298" s="9"/>
      <c r="ACK1298" s="9"/>
      <c r="ACL1298" s="9"/>
      <c r="ACM1298" s="9"/>
      <c r="ACN1298" s="9"/>
      <c r="ACO1298" s="9"/>
      <c r="ACP1298" s="9"/>
      <c r="ACQ1298" s="9"/>
      <c r="ACR1298" s="9"/>
      <c r="ACS1298" s="9"/>
      <c r="ACT1298" s="9"/>
      <c r="ACU1298" s="9"/>
      <c r="ACV1298" s="9"/>
      <c r="ACW1298" s="9"/>
      <c r="ACX1298" s="9"/>
      <c r="ACY1298" s="9"/>
      <c r="ACZ1298" s="9"/>
      <c r="ADA1298" s="9"/>
      <c r="ADB1298" s="9"/>
      <c r="ADC1298" s="9"/>
      <c r="ADD1298" s="9"/>
      <c r="ADE1298" s="9"/>
      <c r="ADF1298" s="9"/>
      <c r="ADG1298" s="9"/>
      <c r="ADH1298" s="9"/>
      <c r="ADI1298" s="9"/>
      <c r="ADJ1298" s="9"/>
      <c r="ADK1298" s="9"/>
      <c r="ADL1298" s="9"/>
      <c r="ADM1298" s="9"/>
      <c r="ADN1298" s="9"/>
      <c r="ADO1298" s="9"/>
      <c r="ADP1298" s="9"/>
      <c r="ADQ1298" s="9"/>
      <c r="ADR1298" s="9"/>
      <c r="ADS1298" s="9"/>
      <c r="ADT1298" s="9"/>
      <c r="ADU1298" s="9"/>
      <c r="ADV1298" s="9"/>
      <c r="ADW1298" s="9"/>
      <c r="ADX1298" s="9"/>
      <c r="ADY1298" s="9"/>
      <c r="ADZ1298" s="9"/>
      <c r="AEA1298" s="9"/>
      <c r="AEB1298" s="9"/>
      <c r="AEC1298" s="9"/>
      <c r="AED1298" s="9"/>
      <c r="AEE1298" s="9"/>
      <c r="AEF1298" s="9"/>
      <c r="AEG1298" s="9"/>
      <c r="AEH1298" s="9"/>
      <c r="AEI1298" s="9"/>
      <c r="AEJ1298" s="9"/>
      <c r="AEK1298" s="9"/>
      <c r="AEL1298" s="9"/>
      <c r="AEM1298" s="9"/>
      <c r="AEN1298" s="9"/>
      <c r="AEO1298" s="9"/>
      <c r="AEP1298" s="9"/>
      <c r="AEQ1298" s="9"/>
      <c r="AER1298" s="9"/>
      <c r="AES1298" s="9"/>
      <c r="AET1298" s="9"/>
      <c r="AEU1298" s="9"/>
      <c r="AEV1298" s="9"/>
      <c r="AEW1298" s="9"/>
      <c r="AEX1298" s="9"/>
      <c r="AEY1298" s="9"/>
      <c r="AEZ1298" s="9"/>
      <c r="AFA1298" s="9"/>
      <c r="AFB1298" s="9"/>
      <c r="AFC1298" s="9"/>
      <c r="AFD1298" s="9"/>
      <c r="AFE1298" s="9"/>
      <c r="AFF1298" s="9"/>
      <c r="AFG1298" s="9"/>
      <c r="AFH1298" s="9"/>
      <c r="AFI1298" s="9"/>
      <c r="AFJ1298" s="9"/>
      <c r="AFK1298" s="9"/>
      <c r="AFL1298" s="9"/>
      <c r="AFM1298" s="9"/>
      <c r="AFN1298" s="9"/>
      <c r="AFO1298" s="9"/>
      <c r="AFP1298" s="9"/>
      <c r="AFQ1298" s="9"/>
      <c r="AFR1298" s="9"/>
      <c r="AFS1298" s="9"/>
      <c r="AFT1298" s="9"/>
      <c r="AFU1298" s="9"/>
      <c r="AFV1298" s="9"/>
      <c r="AFW1298" s="9"/>
      <c r="AFX1298" s="9"/>
      <c r="AFY1298" s="9"/>
      <c r="AFZ1298" s="9"/>
      <c r="AGA1298" s="9"/>
      <c r="AGB1298" s="9"/>
      <c r="AGC1298" s="9"/>
      <c r="AGD1298" s="9"/>
      <c r="AGE1298" s="9"/>
      <c r="AGF1298" s="9"/>
      <c r="AGG1298" s="9"/>
      <c r="AGH1298" s="9"/>
      <c r="AGI1298" s="9"/>
      <c r="AGJ1298" s="9"/>
      <c r="AGK1298" s="9"/>
      <c r="AGL1298" s="9"/>
      <c r="AGM1298" s="9"/>
      <c r="AGN1298" s="9"/>
      <c r="AGO1298" s="9"/>
      <c r="AGP1298" s="9"/>
      <c r="AGQ1298" s="9"/>
      <c r="AGR1298" s="9"/>
      <c r="AGS1298" s="9"/>
      <c r="AGT1298" s="9"/>
      <c r="AGU1298" s="9"/>
      <c r="AGV1298" s="9"/>
      <c r="AGW1298" s="9"/>
      <c r="AGX1298" s="9"/>
      <c r="AGY1298" s="9"/>
      <c r="AGZ1298" s="9"/>
      <c r="AHA1298" s="9"/>
      <c r="AHB1298" s="9"/>
      <c r="AHC1298" s="9"/>
      <c r="AHD1298" s="9"/>
      <c r="AHE1298" s="9"/>
      <c r="AHF1298" s="9"/>
      <c r="AHG1298" s="9"/>
      <c r="AHH1298" s="9"/>
      <c r="AHI1298" s="9"/>
      <c r="AHJ1298" s="9"/>
      <c r="AHK1298" s="9"/>
      <c r="AHL1298" s="9"/>
      <c r="AHM1298" s="9"/>
      <c r="AHN1298" s="9"/>
      <c r="AHO1298" s="9"/>
      <c r="AHP1298" s="9"/>
      <c r="AHQ1298" s="9"/>
      <c r="AHR1298" s="9"/>
      <c r="AHS1298" s="9"/>
      <c r="AHT1298" s="9"/>
      <c r="AHU1298" s="9"/>
      <c r="AHV1298" s="9"/>
      <c r="AHW1298" s="9"/>
      <c r="AHX1298" s="9"/>
      <c r="AHY1298" s="9"/>
      <c r="AHZ1298" s="9"/>
      <c r="AIA1298" s="9"/>
      <c r="AIB1298" s="9"/>
      <c r="AIC1298" s="9"/>
      <c r="AID1298" s="9"/>
      <c r="AIE1298" s="9"/>
      <c r="AIF1298" s="9"/>
      <c r="AIG1298" s="9"/>
      <c r="AIH1298" s="9"/>
      <c r="AII1298" s="9"/>
      <c r="AIJ1298" s="9"/>
      <c r="AIK1298" s="9"/>
      <c r="AIL1298" s="9"/>
      <c r="AIM1298" s="9"/>
      <c r="AIN1298" s="9"/>
      <c r="AIO1298" s="9"/>
      <c r="AIP1298" s="9"/>
      <c r="AIQ1298" s="9"/>
      <c r="AIR1298" s="9"/>
      <c r="AIS1298" s="9"/>
      <c r="AIT1298" s="9"/>
      <c r="AIU1298" s="9"/>
      <c r="AIV1298" s="9"/>
      <c r="AIW1298" s="9"/>
      <c r="AIX1298" s="9"/>
      <c r="AIY1298" s="9"/>
      <c r="AIZ1298" s="9"/>
      <c r="AJA1298" s="9"/>
      <c r="AJB1298" s="9"/>
      <c r="AJC1298" s="9"/>
      <c r="AJD1298" s="9"/>
      <c r="AJE1298" s="9"/>
      <c r="AJF1298" s="9"/>
      <c r="AJG1298" s="9"/>
      <c r="AJH1298" s="9"/>
      <c r="AJI1298" s="9"/>
      <c r="AJJ1298" s="9"/>
      <c r="AJK1298" s="9"/>
      <c r="AJL1298" s="9"/>
      <c r="AJM1298" s="9"/>
      <c r="AJN1298" s="9"/>
      <c r="AJO1298" s="9"/>
      <c r="AJP1298" s="9"/>
      <c r="AJQ1298" s="9"/>
      <c r="AJR1298" s="9"/>
      <c r="AJS1298" s="9"/>
      <c r="AJT1298" s="9"/>
      <c r="AJU1298" s="9"/>
      <c r="AJV1298" s="9"/>
      <c r="AJW1298" s="9"/>
      <c r="AJX1298" s="9"/>
      <c r="AJY1298" s="9"/>
      <c r="AJZ1298" s="9"/>
      <c r="AKA1298" s="9"/>
      <c r="AKB1298" s="9"/>
      <c r="AKC1298" s="9"/>
      <c r="AKD1298" s="9"/>
      <c r="AKE1298" s="9"/>
      <c r="AKF1298" s="9"/>
      <c r="AKG1298" s="9"/>
      <c r="AKH1298" s="9"/>
      <c r="AKI1298" s="9"/>
      <c r="AKJ1298" s="9"/>
      <c r="AKK1298" s="9"/>
      <c r="AKL1298" s="9"/>
      <c r="AKM1298" s="9"/>
      <c r="AKN1298" s="9"/>
      <c r="AKO1298" s="9"/>
      <c r="AKP1298" s="9"/>
      <c r="AKQ1298" s="9"/>
      <c r="AKR1298" s="9"/>
      <c r="AKS1298" s="9"/>
      <c r="AKT1298" s="9"/>
      <c r="AKU1298" s="9"/>
      <c r="AKV1298" s="9"/>
      <c r="AKW1298" s="9"/>
      <c r="AKX1298" s="9"/>
      <c r="AKY1298" s="9"/>
      <c r="AKZ1298" s="9"/>
      <c r="ALA1298" s="9"/>
      <c r="ALB1298" s="9"/>
      <c r="ALC1298" s="9"/>
      <c r="ALD1298" s="9"/>
      <c r="ALE1298" s="9"/>
      <c r="ALF1298" s="9"/>
      <c r="ALG1298" s="9"/>
      <c r="ALH1298" s="9"/>
      <c r="ALI1298" s="9"/>
      <c r="ALJ1298" s="9"/>
      <c r="ALK1298" s="9"/>
      <c r="ALL1298" s="9"/>
      <c r="ALM1298" s="9"/>
      <c r="ALN1298" s="9"/>
      <c r="ALO1298" s="9"/>
      <c r="ALP1298" s="9"/>
      <c r="ALQ1298" s="9"/>
      <c r="ALR1298" s="9"/>
      <c r="ALS1298" s="9"/>
      <c r="ALT1298" s="9"/>
      <c r="ALU1298" s="9"/>
      <c r="ALV1298" s="9"/>
      <c r="ALW1298" s="9"/>
      <c r="ALX1298" s="9"/>
      <c r="ALY1298" s="9"/>
      <c r="ALZ1298" s="9"/>
      <c r="AMA1298" s="9"/>
      <c r="AMB1298" s="9"/>
      <c r="AMC1298" s="9"/>
      <c r="AMD1298" s="9"/>
      <c r="AME1298" s="9"/>
      <c r="AMF1298" s="9"/>
      <c r="AMG1298" s="9"/>
      <c r="AMH1298" s="9"/>
      <c r="AMI1298" s="9"/>
      <c r="AMJ1298" s="9"/>
      <c r="AMK1298" s="9"/>
      <c r="AML1298" s="9"/>
      <c r="AMM1298" s="9"/>
      <c r="AMN1298" s="9"/>
      <c r="AMO1298" s="9"/>
      <c r="AMP1298" s="9"/>
      <c r="AMQ1298" s="9"/>
      <c r="AMR1298" s="9"/>
      <c r="AMS1298" s="9"/>
      <c r="AMT1298" s="9"/>
      <c r="AMU1298" s="9"/>
      <c r="AMV1298" s="9"/>
      <c r="AMW1298" s="9"/>
      <c r="AMX1298" s="9"/>
      <c r="AMY1298" s="9"/>
      <c r="AMZ1298" s="9"/>
      <c r="ANA1298" s="9"/>
      <c r="ANB1298" s="9"/>
      <c r="ANC1298" s="9"/>
      <c r="AND1298" s="9"/>
      <c r="ANE1298" s="9"/>
      <c r="ANF1298" s="9"/>
      <c r="ANG1298" s="9"/>
      <c r="ANH1298" s="9"/>
      <c r="ANI1298" s="9"/>
      <c r="ANJ1298" s="9"/>
      <c r="ANK1298" s="9"/>
      <c r="ANL1298" s="9"/>
      <c r="ANM1298" s="9"/>
      <c r="ANN1298" s="9"/>
      <c r="ANO1298" s="9"/>
      <c r="ANP1298" s="9"/>
      <c r="ANQ1298" s="9"/>
      <c r="ANR1298" s="9"/>
      <c r="ANS1298" s="9"/>
      <c r="ANT1298" s="9"/>
      <c r="ANU1298" s="9"/>
      <c r="ANV1298" s="9"/>
      <c r="ANW1298" s="9"/>
      <c r="ANX1298" s="9"/>
      <c r="ANY1298" s="9"/>
      <c r="ANZ1298" s="9"/>
      <c r="AOA1298" s="9"/>
      <c r="AOB1298" s="9"/>
      <c r="AOC1298" s="9"/>
      <c r="AOD1298" s="9"/>
      <c r="AOE1298" s="9"/>
      <c r="AOF1298" s="9"/>
      <c r="AOG1298" s="9"/>
      <c r="AOH1298" s="9"/>
      <c r="AOI1298" s="9"/>
      <c r="AOJ1298" s="9"/>
      <c r="AOK1298" s="9"/>
      <c r="AOL1298" s="9"/>
      <c r="AOM1298" s="9"/>
      <c r="AON1298" s="9"/>
      <c r="AOO1298" s="9"/>
      <c r="AOP1298" s="9"/>
      <c r="AOQ1298" s="9"/>
      <c r="AOR1298" s="9"/>
      <c r="AOS1298" s="9"/>
      <c r="AOT1298" s="9"/>
      <c r="AOU1298" s="9"/>
      <c r="AOV1298" s="9"/>
      <c r="AOW1298" s="9"/>
      <c r="AOX1298" s="9"/>
      <c r="AOY1298" s="9"/>
      <c r="AOZ1298" s="9"/>
      <c r="APA1298" s="9"/>
      <c r="APB1298" s="9"/>
      <c r="APC1298" s="9"/>
      <c r="APD1298" s="9"/>
      <c r="APE1298" s="9"/>
      <c r="APF1298" s="9"/>
      <c r="APG1298" s="9"/>
      <c r="APH1298" s="9"/>
      <c r="API1298" s="9"/>
      <c r="APJ1298" s="9"/>
      <c r="APK1298" s="9"/>
      <c r="APL1298" s="9"/>
      <c r="APM1298" s="9"/>
      <c r="APN1298" s="9"/>
      <c r="APO1298" s="9"/>
      <c r="APP1298" s="9"/>
      <c r="APQ1298" s="9"/>
      <c r="APR1298" s="9"/>
      <c r="APS1298" s="9"/>
      <c r="APT1298" s="9"/>
      <c r="APU1298" s="9"/>
      <c r="APV1298" s="9"/>
      <c r="APW1298" s="9"/>
      <c r="APX1298" s="9"/>
      <c r="APY1298" s="9"/>
      <c r="APZ1298" s="9"/>
      <c r="AQA1298" s="9"/>
      <c r="AQB1298" s="9"/>
      <c r="AQC1298" s="9"/>
      <c r="AQD1298" s="9"/>
      <c r="AQE1298" s="9"/>
      <c r="AQF1298" s="9"/>
      <c r="AQG1298" s="9"/>
      <c r="AQH1298" s="9"/>
      <c r="AQI1298" s="9"/>
      <c r="AQJ1298" s="9"/>
      <c r="AQK1298" s="9"/>
      <c r="AQL1298" s="9"/>
      <c r="AQM1298" s="9"/>
      <c r="AQN1298" s="9"/>
      <c r="AQO1298" s="9"/>
      <c r="AQP1298" s="9"/>
      <c r="AQQ1298" s="9"/>
      <c r="AQR1298" s="9"/>
      <c r="AQS1298" s="9"/>
      <c r="AQT1298" s="9"/>
      <c r="AQU1298" s="9"/>
      <c r="AQV1298" s="9"/>
      <c r="AQW1298" s="9"/>
      <c r="AQX1298" s="9"/>
      <c r="AQY1298" s="9"/>
      <c r="AQZ1298" s="9"/>
      <c r="ARA1298" s="9"/>
      <c r="ARB1298" s="9"/>
      <c r="ARC1298" s="9"/>
      <c r="ARD1298" s="9"/>
      <c r="ARE1298" s="9"/>
      <c r="ARF1298" s="9"/>
      <c r="ARG1298" s="9"/>
      <c r="ARH1298" s="9"/>
      <c r="ARI1298" s="9"/>
      <c r="ARJ1298" s="9"/>
      <c r="ARK1298" s="9"/>
      <c r="ARL1298" s="9"/>
      <c r="ARM1298" s="9"/>
      <c r="ARN1298" s="9"/>
      <c r="ARO1298" s="9"/>
      <c r="ARP1298" s="9"/>
      <c r="ARQ1298" s="9"/>
      <c r="ARR1298" s="9"/>
      <c r="ARS1298" s="9"/>
      <c r="ART1298" s="9"/>
      <c r="ARU1298" s="9"/>
      <c r="ARV1298" s="9"/>
      <c r="ARW1298" s="9"/>
      <c r="ARX1298" s="9"/>
      <c r="ARY1298" s="9"/>
      <c r="ARZ1298" s="9"/>
      <c r="ASA1298" s="9"/>
      <c r="ASB1298" s="9"/>
      <c r="ASC1298" s="9"/>
      <c r="ASD1298" s="9"/>
      <c r="ASE1298" s="9"/>
      <c r="ASF1298" s="9"/>
      <c r="ASG1298" s="9"/>
      <c r="ASH1298" s="9"/>
      <c r="ASI1298" s="9"/>
      <c r="ASJ1298" s="9"/>
      <c r="ASK1298" s="9"/>
      <c r="ASL1298" s="9"/>
      <c r="ASM1298" s="9"/>
      <c r="ASN1298" s="9"/>
      <c r="ASO1298" s="9"/>
      <c r="ASP1298" s="9"/>
      <c r="ASQ1298" s="9"/>
      <c r="ASR1298" s="9"/>
      <c r="ASS1298" s="9"/>
      <c r="AST1298" s="9"/>
      <c r="ASU1298" s="9"/>
      <c r="ASV1298" s="9"/>
      <c r="ASW1298" s="9"/>
      <c r="ASX1298" s="9"/>
      <c r="ASY1298" s="9"/>
      <c r="ASZ1298" s="9"/>
      <c r="ATA1298" s="9"/>
      <c r="ATB1298" s="9"/>
      <c r="ATC1298" s="9"/>
      <c r="ATD1298" s="9"/>
      <c r="ATE1298" s="9"/>
      <c r="ATF1298" s="9"/>
      <c r="ATG1298" s="9"/>
      <c r="ATH1298" s="9"/>
      <c r="ATI1298" s="9"/>
      <c r="ATJ1298" s="9"/>
      <c r="ATK1298" s="9"/>
      <c r="ATL1298" s="9"/>
      <c r="ATM1298" s="9"/>
      <c r="ATN1298" s="9"/>
      <c r="ATO1298" s="9"/>
      <c r="ATP1298" s="9"/>
      <c r="ATQ1298" s="9"/>
      <c r="ATR1298" s="9"/>
      <c r="ATS1298" s="9"/>
      <c r="ATT1298" s="9"/>
      <c r="ATU1298" s="9"/>
      <c r="ATV1298" s="9"/>
      <c r="ATW1298" s="9"/>
      <c r="ATX1298" s="9"/>
      <c r="ATY1298" s="9"/>
      <c r="ATZ1298" s="9"/>
      <c r="AUA1298" s="9"/>
      <c r="AUB1298" s="9"/>
      <c r="AUC1298" s="9"/>
      <c r="AUD1298" s="9"/>
      <c r="AUE1298" s="9"/>
      <c r="AUF1298" s="9"/>
      <c r="AUG1298" s="9"/>
      <c r="AUH1298" s="9"/>
      <c r="AUI1298" s="9"/>
      <c r="AUJ1298" s="9"/>
      <c r="AUK1298" s="9"/>
      <c r="AUL1298" s="9"/>
      <c r="AUM1298" s="9"/>
      <c r="AUN1298" s="9"/>
      <c r="AUO1298" s="9"/>
      <c r="AUP1298" s="9"/>
      <c r="AUQ1298" s="9"/>
      <c r="AUR1298" s="9"/>
      <c r="AUS1298" s="9"/>
      <c r="AUT1298" s="9"/>
      <c r="AUU1298" s="9"/>
      <c r="AUV1298" s="9"/>
      <c r="AUW1298" s="9"/>
      <c r="AUX1298" s="9"/>
      <c r="AUY1298" s="9"/>
      <c r="AUZ1298" s="9"/>
      <c r="AVA1298" s="9"/>
      <c r="AVB1298" s="9"/>
      <c r="AVC1298" s="9"/>
      <c r="AVD1298" s="9"/>
      <c r="AVE1298" s="9"/>
      <c r="AVF1298" s="9"/>
      <c r="AVG1298" s="9"/>
      <c r="AVH1298" s="9"/>
      <c r="AVI1298" s="9"/>
      <c r="AVJ1298" s="9"/>
      <c r="AVK1298" s="9"/>
      <c r="AVL1298" s="9"/>
      <c r="AVM1298" s="9"/>
      <c r="AVN1298" s="9"/>
      <c r="AVO1298" s="9"/>
      <c r="AVP1298" s="9"/>
      <c r="AVQ1298" s="9"/>
      <c r="AVR1298" s="9"/>
      <c r="AVS1298" s="9"/>
      <c r="AVT1298" s="9"/>
      <c r="AVU1298" s="9"/>
      <c r="AVV1298" s="9"/>
      <c r="AVW1298" s="9"/>
      <c r="AVX1298" s="9"/>
      <c r="AVY1298" s="9"/>
      <c r="AVZ1298" s="9"/>
      <c r="AWA1298" s="9"/>
      <c r="AWB1298" s="9"/>
      <c r="AWC1298" s="9"/>
      <c r="AWD1298" s="9"/>
      <c r="AWE1298" s="9"/>
      <c r="AWF1298" s="9"/>
      <c r="AWG1298" s="9"/>
      <c r="AWH1298" s="9"/>
      <c r="AWI1298" s="9"/>
      <c r="AWJ1298" s="9"/>
      <c r="AWK1298" s="9"/>
      <c r="AWL1298" s="9"/>
      <c r="AWM1298" s="9"/>
      <c r="AWN1298" s="9"/>
      <c r="AWO1298" s="9"/>
      <c r="AWP1298" s="9"/>
      <c r="AWQ1298" s="9"/>
      <c r="AWR1298" s="9"/>
      <c r="AWS1298" s="9"/>
      <c r="AWT1298" s="9"/>
      <c r="AWU1298" s="9"/>
      <c r="AWV1298" s="9"/>
      <c r="AWW1298" s="9"/>
      <c r="AWX1298" s="9"/>
      <c r="AWY1298" s="9"/>
      <c r="AWZ1298" s="9"/>
      <c r="AXA1298" s="9"/>
      <c r="AXB1298" s="9"/>
      <c r="AXC1298" s="9"/>
      <c r="AXD1298" s="9"/>
      <c r="AXE1298" s="9"/>
      <c r="AXF1298" s="9"/>
      <c r="AXG1298" s="9"/>
      <c r="AXH1298" s="9"/>
      <c r="AXI1298" s="9"/>
      <c r="AXJ1298" s="9"/>
      <c r="AXK1298" s="9"/>
      <c r="AXL1298" s="9"/>
      <c r="AXM1298" s="9"/>
      <c r="AXN1298" s="9"/>
      <c r="AXO1298" s="9"/>
      <c r="AXP1298" s="9"/>
      <c r="AXQ1298" s="9"/>
      <c r="AXR1298" s="9"/>
      <c r="AXS1298" s="9"/>
      <c r="AXT1298" s="9"/>
      <c r="AXU1298" s="9"/>
      <c r="AXV1298" s="9"/>
      <c r="AXW1298" s="9"/>
      <c r="AXX1298" s="9"/>
      <c r="AXY1298" s="9"/>
      <c r="AXZ1298" s="9"/>
      <c r="AYA1298" s="9"/>
      <c r="AYB1298" s="9"/>
      <c r="AYC1298" s="9"/>
      <c r="AYD1298" s="9"/>
      <c r="AYE1298" s="9"/>
      <c r="AYF1298" s="9"/>
      <c r="AYG1298" s="9"/>
      <c r="AYH1298" s="9"/>
      <c r="AYI1298" s="9"/>
      <c r="AYJ1298" s="9"/>
      <c r="AYK1298" s="9"/>
      <c r="AYL1298" s="9"/>
      <c r="AYM1298" s="9"/>
      <c r="AYN1298" s="9"/>
      <c r="AYO1298" s="9"/>
      <c r="AYP1298" s="9"/>
      <c r="AYQ1298" s="9"/>
      <c r="AYR1298" s="9"/>
      <c r="AYS1298" s="9"/>
      <c r="AYT1298" s="9"/>
      <c r="AYU1298" s="9"/>
      <c r="AYV1298" s="9"/>
      <c r="AYW1298" s="9"/>
      <c r="AYX1298" s="9"/>
      <c r="AYY1298" s="9"/>
      <c r="AYZ1298" s="9"/>
      <c r="AZA1298" s="9"/>
      <c r="AZB1298" s="9"/>
      <c r="AZC1298" s="9"/>
      <c r="AZD1298" s="9"/>
      <c r="AZE1298" s="9"/>
      <c r="AZF1298" s="9"/>
      <c r="AZG1298" s="9"/>
      <c r="AZH1298" s="9"/>
      <c r="AZI1298" s="9"/>
      <c r="AZJ1298" s="9"/>
      <c r="AZK1298" s="9"/>
      <c r="AZL1298" s="9"/>
      <c r="AZM1298" s="9"/>
      <c r="AZN1298" s="9"/>
      <c r="AZO1298" s="9"/>
      <c r="AZP1298" s="9"/>
      <c r="AZQ1298" s="9"/>
      <c r="AZR1298" s="9"/>
      <c r="AZS1298" s="9"/>
      <c r="AZT1298" s="9"/>
      <c r="AZU1298" s="9"/>
      <c r="AZV1298" s="9"/>
      <c r="AZW1298" s="9"/>
      <c r="AZX1298" s="9"/>
      <c r="AZY1298" s="9"/>
      <c r="AZZ1298" s="9"/>
      <c r="BAA1298" s="9"/>
      <c r="BAB1298" s="9"/>
      <c r="BAC1298" s="9"/>
      <c r="BAD1298" s="9"/>
      <c r="BAE1298" s="9"/>
      <c r="BAF1298" s="9"/>
      <c r="BAG1298" s="9"/>
      <c r="BAH1298" s="9"/>
      <c r="BAI1298" s="9"/>
      <c r="BAJ1298" s="9"/>
      <c r="BAK1298" s="9"/>
      <c r="BAL1298" s="9"/>
      <c r="BAM1298" s="9"/>
      <c r="BAN1298" s="9"/>
      <c r="BAO1298" s="9"/>
      <c r="BAP1298" s="9"/>
      <c r="BAQ1298" s="9"/>
      <c r="BAR1298" s="9"/>
      <c r="BAS1298" s="9"/>
      <c r="BAT1298" s="9"/>
      <c r="BAU1298" s="9"/>
      <c r="BAV1298" s="9"/>
      <c r="BAW1298" s="9"/>
      <c r="BAX1298" s="9"/>
      <c r="BAY1298" s="9"/>
      <c r="BAZ1298" s="9"/>
      <c r="BBA1298" s="9"/>
      <c r="BBB1298" s="9"/>
      <c r="BBC1298" s="9"/>
      <c r="BBD1298" s="9"/>
      <c r="BBE1298" s="9"/>
      <c r="BBF1298" s="9"/>
      <c r="BBG1298" s="9"/>
      <c r="BBH1298" s="9"/>
      <c r="BBI1298" s="9"/>
      <c r="BBJ1298" s="9"/>
      <c r="BBK1298" s="9"/>
      <c r="BBL1298" s="9"/>
      <c r="BBM1298" s="9"/>
      <c r="BBN1298" s="9"/>
      <c r="BBO1298" s="9"/>
      <c r="BBP1298" s="9"/>
      <c r="BBQ1298" s="9"/>
      <c r="BBR1298" s="9"/>
      <c r="BBS1298" s="9"/>
      <c r="BBT1298" s="9"/>
      <c r="BBU1298" s="9"/>
      <c r="BBV1298" s="9"/>
      <c r="BBW1298" s="9"/>
      <c r="BBX1298" s="9"/>
      <c r="BBY1298" s="9"/>
      <c r="BBZ1298" s="9"/>
      <c r="BCA1298" s="9"/>
      <c r="BCB1298" s="9"/>
      <c r="BCC1298" s="9"/>
      <c r="BCD1298" s="9"/>
      <c r="BCE1298" s="9"/>
      <c r="BCF1298" s="9"/>
      <c r="BCG1298" s="9"/>
      <c r="BCH1298" s="9"/>
      <c r="BCI1298" s="9"/>
      <c r="BCJ1298" s="9"/>
      <c r="BCK1298" s="9"/>
      <c r="BCL1298" s="9"/>
      <c r="BCM1298" s="9"/>
      <c r="BCN1298" s="9"/>
      <c r="BCO1298" s="9"/>
      <c r="BCP1298" s="9"/>
      <c r="BCQ1298" s="9"/>
      <c r="BCR1298" s="9"/>
      <c r="BCS1298" s="9"/>
      <c r="BCT1298" s="9"/>
      <c r="BCU1298" s="9"/>
      <c r="BCV1298" s="9"/>
      <c r="BCW1298" s="9"/>
      <c r="BCX1298" s="9"/>
      <c r="BCY1298" s="9"/>
      <c r="BCZ1298" s="9"/>
      <c r="BDA1298" s="9"/>
      <c r="BDB1298" s="9"/>
      <c r="BDC1298" s="9"/>
      <c r="BDD1298" s="9"/>
      <c r="BDE1298" s="9"/>
      <c r="BDF1298" s="9"/>
      <c r="BDG1298" s="9"/>
      <c r="BDH1298" s="9"/>
      <c r="BDI1298" s="9"/>
      <c r="BDJ1298" s="9"/>
      <c r="BDK1298" s="9"/>
      <c r="BDL1298" s="9"/>
      <c r="BDM1298" s="9"/>
      <c r="BDN1298" s="9"/>
      <c r="BDO1298" s="9"/>
      <c r="BDP1298" s="9"/>
      <c r="BDQ1298" s="9"/>
      <c r="BDR1298" s="9"/>
      <c r="BDS1298" s="9"/>
      <c r="BDT1298" s="9"/>
      <c r="BDU1298" s="9"/>
      <c r="BDV1298" s="9"/>
      <c r="BDW1298" s="9"/>
      <c r="BDX1298" s="9"/>
      <c r="BDY1298" s="9"/>
      <c r="BDZ1298" s="9"/>
      <c r="BEA1298" s="9"/>
      <c r="BEB1298" s="9"/>
      <c r="BEC1298" s="9"/>
      <c r="BED1298" s="9"/>
      <c r="BEE1298" s="9"/>
      <c r="BEF1298" s="9"/>
      <c r="BEG1298" s="9"/>
      <c r="BEH1298" s="9"/>
      <c r="BEI1298" s="9"/>
      <c r="BEJ1298" s="9"/>
      <c r="BEK1298" s="9"/>
      <c r="BEL1298" s="9"/>
      <c r="BEM1298" s="9"/>
      <c r="BEN1298" s="9"/>
      <c r="BEO1298" s="9"/>
      <c r="BEP1298" s="9"/>
      <c r="BEQ1298" s="9"/>
      <c r="BER1298" s="9"/>
      <c r="BES1298" s="9"/>
      <c r="BET1298" s="9"/>
      <c r="BEU1298" s="9"/>
      <c r="BEV1298" s="9"/>
      <c r="BEW1298" s="9"/>
      <c r="BEX1298" s="9"/>
      <c r="BEY1298" s="9"/>
      <c r="BEZ1298" s="9"/>
      <c r="BFA1298" s="9"/>
      <c r="BFB1298" s="9"/>
      <c r="BFC1298" s="9"/>
      <c r="BFD1298" s="9"/>
      <c r="BFE1298" s="9"/>
      <c r="BFF1298" s="9"/>
      <c r="BFG1298" s="9"/>
      <c r="BFH1298" s="9"/>
      <c r="BFI1298" s="9"/>
      <c r="BFJ1298" s="9"/>
      <c r="BFK1298" s="9"/>
      <c r="BFL1298" s="9"/>
      <c r="BFM1298" s="9"/>
      <c r="BFN1298" s="9"/>
      <c r="BFO1298" s="9"/>
      <c r="BFP1298" s="9"/>
      <c r="BFQ1298" s="9"/>
      <c r="BFR1298" s="9"/>
      <c r="BFS1298" s="9"/>
      <c r="BFT1298" s="9"/>
      <c r="BFU1298" s="9"/>
      <c r="BFV1298" s="9"/>
      <c r="BFW1298" s="9"/>
      <c r="BFX1298" s="9"/>
      <c r="BFY1298" s="9"/>
      <c r="BFZ1298" s="9"/>
      <c r="BGA1298" s="9"/>
      <c r="BGB1298" s="9"/>
      <c r="BGC1298" s="9"/>
      <c r="BGD1298" s="9"/>
      <c r="BGE1298" s="9"/>
      <c r="BGF1298" s="9"/>
      <c r="BGG1298" s="9"/>
      <c r="BGH1298" s="9"/>
      <c r="BGI1298" s="9"/>
      <c r="BGJ1298" s="9"/>
      <c r="BGK1298" s="9"/>
      <c r="BGL1298" s="9"/>
      <c r="BGM1298" s="9"/>
      <c r="BGN1298" s="9"/>
      <c r="BGO1298" s="9"/>
      <c r="BGP1298" s="9"/>
      <c r="BGQ1298" s="9"/>
      <c r="BGR1298" s="9"/>
      <c r="BGS1298" s="9"/>
      <c r="BGT1298" s="9"/>
      <c r="BGU1298" s="9"/>
      <c r="BGV1298" s="9"/>
      <c r="BGW1298" s="9"/>
      <c r="BGX1298" s="9"/>
      <c r="BGY1298" s="9"/>
      <c r="BGZ1298" s="9"/>
      <c r="BHA1298" s="9"/>
      <c r="BHB1298" s="9"/>
      <c r="BHC1298" s="9"/>
      <c r="BHD1298" s="9"/>
      <c r="BHE1298" s="9"/>
      <c r="BHF1298" s="9"/>
      <c r="BHG1298" s="9"/>
      <c r="BHH1298" s="9"/>
      <c r="BHI1298" s="9"/>
      <c r="BHJ1298" s="9"/>
      <c r="BHK1298" s="9"/>
      <c r="BHL1298" s="9"/>
      <c r="BHM1298" s="9"/>
      <c r="BHN1298" s="9"/>
      <c r="BHO1298" s="9"/>
      <c r="BHP1298" s="9"/>
      <c r="BHQ1298" s="9"/>
      <c r="BHR1298" s="9"/>
      <c r="BHS1298" s="9"/>
      <c r="BHT1298" s="9"/>
      <c r="BHU1298" s="9"/>
      <c r="BHV1298" s="9"/>
      <c r="BHW1298" s="9"/>
      <c r="BHX1298" s="9"/>
      <c r="BHY1298" s="9"/>
      <c r="BHZ1298" s="9"/>
      <c r="BIA1298" s="9"/>
      <c r="BIB1298" s="9"/>
      <c r="BIC1298" s="9"/>
      <c r="BID1298" s="9"/>
      <c r="BIE1298" s="9"/>
      <c r="BIF1298" s="9"/>
      <c r="BIG1298" s="9"/>
      <c r="BIH1298" s="9"/>
      <c r="BII1298" s="9"/>
      <c r="BIJ1298" s="9"/>
      <c r="BIK1298" s="9"/>
      <c r="BIL1298" s="9"/>
      <c r="BIM1298" s="9"/>
      <c r="BIN1298" s="9"/>
      <c r="BIO1298" s="9"/>
      <c r="BIP1298" s="9"/>
      <c r="BIQ1298" s="9"/>
      <c r="BIR1298" s="9"/>
      <c r="BIS1298" s="9"/>
      <c r="BIT1298" s="9"/>
      <c r="BIU1298" s="9"/>
      <c r="BIV1298" s="9"/>
      <c r="BIW1298" s="9"/>
      <c r="BIX1298" s="9"/>
      <c r="BIY1298" s="9"/>
      <c r="BIZ1298" s="9"/>
      <c r="BJA1298" s="9"/>
      <c r="BJB1298" s="9"/>
      <c r="BJC1298" s="9"/>
      <c r="BJD1298" s="9"/>
      <c r="BJE1298" s="9"/>
      <c r="BJF1298" s="9"/>
      <c r="BJG1298" s="9"/>
      <c r="BJH1298" s="9"/>
      <c r="BJI1298" s="9"/>
      <c r="BJJ1298" s="9"/>
      <c r="BJK1298" s="9"/>
      <c r="BJL1298" s="9"/>
      <c r="BJM1298" s="9"/>
      <c r="BJN1298" s="9"/>
      <c r="BJO1298" s="9"/>
      <c r="BJP1298" s="9"/>
      <c r="BJQ1298" s="9"/>
      <c r="BJR1298" s="9"/>
      <c r="BJS1298" s="9"/>
      <c r="BJT1298" s="9"/>
      <c r="BJU1298" s="9"/>
      <c r="BJV1298" s="9"/>
      <c r="BJW1298" s="9"/>
      <c r="BJX1298" s="9"/>
      <c r="BJY1298" s="9"/>
      <c r="BJZ1298" s="9"/>
      <c r="BKA1298" s="9"/>
      <c r="BKB1298" s="9"/>
      <c r="BKC1298" s="9"/>
      <c r="BKD1298" s="9"/>
      <c r="BKE1298" s="9"/>
      <c r="BKF1298" s="9"/>
      <c r="BKG1298" s="9"/>
      <c r="BKH1298" s="9"/>
      <c r="BKI1298" s="9"/>
      <c r="BKJ1298" s="9"/>
      <c r="BKK1298" s="9"/>
      <c r="BKL1298" s="9"/>
      <c r="BKM1298" s="9"/>
      <c r="BKN1298" s="9"/>
      <c r="BKO1298" s="9"/>
      <c r="BKP1298" s="9"/>
      <c r="BKQ1298" s="9"/>
      <c r="BKR1298" s="9"/>
      <c r="BKS1298" s="9"/>
      <c r="BKT1298" s="9"/>
      <c r="BKU1298" s="9"/>
      <c r="BKV1298" s="9"/>
      <c r="BKW1298" s="9"/>
      <c r="BKX1298" s="9"/>
      <c r="BKY1298" s="9"/>
      <c r="BKZ1298" s="9"/>
      <c r="BLA1298" s="9"/>
      <c r="BLB1298" s="9"/>
      <c r="BLC1298" s="9"/>
      <c r="BLD1298" s="9"/>
      <c r="BLE1298" s="9"/>
      <c r="BLF1298" s="9"/>
      <c r="BLG1298" s="9"/>
      <c r="BLH1298" s="9"/>
      <c r="BLI1298" s="9"/>
      <c r="BLJ1298" s="9"/>
      <c r="BLK1298" s="9"/>
      <c r="BLL1298" s="9"/>
      <c r="BLM1298" s="9"/>
      <c r="BLN1298" s="9"/>
      <c r="BLO1298" s="9"/>
      <c r="BLP1298" s="9"/>
      <c r="BLQ1298" s="9"/>
      <c r="BLR1298" s="9"/>
      <c r="BLS1298" s="9"/>
      <c r="BLT1298" s="9"/>
      <c r="BLU1298" s="9"/>
      <c r="BLV1298" s="9"/>
      <c r="BLW1298" s="9"/>
      <c r="BLX1298" s="9"/>
      <c r="BLY1298" s="9"/>
      <c r="BLZ1298" s="9"/>
      <c r="BMA1298" s="9"/>
      <c r="BMB1298" s="9"/>
      <c r="BMC1298" s="9"/>
      <c r="BMD1298" s="9"/>
      <c r="BME1298" s="9"/>
      <c r="BMF1298" s="9"/>
      <c r="BMG1298" s="9"/>
      <c r="BMH1298" s="9"/>
      <c r="BMI1298" s="9"/>
      <c r="BMJ1298" s="9"/>
      <c r="BMK1298" s="9"/>
      <c r="BML1298" s="9"/>
      <c r="BMM1298" s="9"/>
      <c r="BMN1298" s="9"/>
      <c r="BMO1298" s="9"/>
      <c r="BMP1298" s="9"/>
      <c r="BMQ1298" s="9"/>
      <c r="BMR1298" s="9"/>
      <c r="BMS1298" s="9"/>
      <c r="BMT1298" s="9"/>
      <c r="BMU1298" s="9"/>
      <c r="BMV1298" s="9"/>
      <c r="BMW1298" s="9"/>
      <c r="BMX1298" s="9"/>
      <c r="BMY1298" s="9"/>
      <c r="BMZ1298" s="9"/>
      <c r="BNA1298" s="9"/>
      <c r="BNB1298" s="9"/>
      <c r="BNC1298" s="9"/>
      <c r="BND1298" s="9"/>
      <c r="BNE1298" s="9"/>
      <c r="BNF1298" s="9"/>
      <c r="BNG1298" s="9"/>
      <c r="BNH1298" s="9"/>
      <c r="BNI1298" s="9"/>
      <c r="BNJ1298" s="9"/>
      <c r="BNK1298" s="9"/>
      <c r="BNL1298" s="9"/>
      <c r="BNM1298" s="9"/>
      <c r="BNN1298" s="9"/>
      <c r="BNO1298" s="9"/>
      <c r="BNP1298" s="9"/>
      <c r="BNQ1298" s="9"/>
      <c r="BNR1298" s="9"/>
      <c r="BNS1298" s="9"/>
      <c r="BNT1298" s="9"/>
      <c r="BNU1298" s="9"/>
      <c r="BNV1298" s="9"/>
      <c r="BNW1298" s="9"/>
      <c r="BNX1298" s="9"/>
      <c r="BNY1298" s="9"/>
      <c r="BNZ1298" s="9"/>
      <c r="BOA1298" s="9"/>
      <c r="BOB1298" s="9"/>
      <c r="BOC1298" s="9"/>
      <c r="BOD1298" s="9"/>
      <c r="BOE1298" s="9"/>
      <c r="BOF1298" s="9"/>
      <c r="BOG1298" s="9"/>
      <c r="BOH1298" s="9"/>
      <c r="BOI1298" s="9"/>
      <c r="BOJ1298" s="9"/>
      <c r="BOK1298" s="9"/>
      <c r="BOL1298" s="9"/>
      <c r="BOM1298" s="9"/>
      <c r="BON1298" s="9"/>
      <c r="BOO1298" s="9"/>
      <c r="BOP1298" s="9"/>
      <c r="BOQ1298" s="9"/>
      <c r="BOR1298" s="9"/>
      <c r="BOS1298" s="9"/>
      <c r="BOT1298" s="9"/>
      <c r="BOU1298" s="9"/>
      <c r="BOV1298" s="9"/>
      <c r="BOW1298" s="9"/>
      <c r="BOX1298" s="9"/>
      <c r="BOY1298" s="9"/>
      <c r="BOZ1298" s="9"/>
      <c r="BPA1298" s="9"/>
      <c r="BPB1298" s="9"/>
      <c r="BPC1298" s="9"/>
      <c r="BPD1298" s="9"/>
      <c r="BPE1298" s="9"/>
      <c r="BPF1298" s="9"/>
      <c r="BPG1298" s="9"/>
      <c r="BPH1298" s="9"/>
      <c r="BPI1298" s="9"/>
      <c r="BPJ1298" s="9"/>
      <c r="BPK1298" s="9"/>
      <c r="BPL1298" s="9"/>
      <c r="BPM1298" s="9"/>
      <c r="BPN1298" s="9"/>
      <c r="BPO1298" s="9"/>
      <c r="BPP1298" s="9"/>
      <c r="BPQ1298" s="9"/>
      <c r="BPR1298" s="9"/>
      <c r="BPS1298" s="9"/>
      <c r="BPT1298" s="9"/>
      <c r="BPU1298" s="9"/>
      <c r="BPV1298" s="9"/>
      <c r="BPW1298" s="9"/>
      <c r="BPX1298" s="9"/>
      <c r="BPY1298" s="9"/>
      <c r="BPZ1298" s="9"/>
      <c r="BQA1298" s="9"/>
      <c r="BQB1298" s="9"/>
      <c r="BQC1298" s="9"/>
      <c r="BQD1298" s="9"/>
      <c r="BQE1298" s="9"/>
      <c r="BQF1298" s="9"/>
      <c r="BQG1298" s="9"/>
      <c r="BQH1298" s="9"/>
      <c r="BQI1298" s="9"/>
      <c r="BQJ1298" s="9"/>
      <c r="BQK1298" s="9"/>
      <c r="BQL1298" s="9"/>
      <c r="BQM1298" s="9"/>
      <c r="BQN1298" s="9"/>
      <c r="BQO1298" s="9"/>
      <c r="BQP1298" s="9"/>
      <c r="BQQ1298" s="9"/>
      <c r="BQR1298" s="9"/>
      <c r="BQS1298" s="9"/>
      <c r="BQT1298" s="9"/>
      <c r="BQU1298" s="9"/>
      <c r="BQV1298" s="9"/>
      <c r="BQW1298" s="9"/>
      <c r="BQX1298" s="9"/>
      <c r="BQY1298" s="9"/>
      <c r="BQZ1298" s="9"/>
      <c r="BRA1298" s="9"/>
      <c r="BRB1298" s="9"/>
      <c r="BRC1298" s="9"/>
      <c r="BRD1298" s="9"/>
      <c r="BRE1298" s="9"/>
      <c r="BRF1298" s="9"/>
      <c r="BRG1298" s="9"/>
      <c r="BRH1298" s="9"/>
      <c r="BRI1298" s="9"/>
      <c r="BRJ1298" s="9"/>
      <c r="BRK1298" s="9"/>
      <c r="BRL1298" s="9"/>
      <c r="BRM1298" s="9"/>
      <c r="BRN1298" s="9"/>
      <c r="BRO1298" s="9"/>
      <c r="BRP1298" s="9"/>
      <c r="BRQ1298" s="9"/>
      <c r="BRR1298" s="9"/>
      <c r="BRS1298" s="9"/>
      <c r="BRT1298" s="9"/>
      <c r="BRU1298" s="9"/>
      <c r="BRV1298" s="9"/>
      <c r="BRW1298" s="9"/>
      <c r="BRX1298" s="9"/>
      <c r="BRY1298" s="9"/>
      <c r="BRZ1298" s="9"/>
      <c r="BSA1298" s="9"/>
      <c r="BSB1298" s="9"/>
      <c r="BSC1298" s="9"/>
      <c r="BSD1298" s="9"/>
      <c r="BSE1298" s="9"/>
      <c r="BSF1298" s="9"/>
      <c r="BSG1298" s="9"/>
      <c r="BSH1298" s="9"/>
      <c r="BSI1298" s="9"/>
      <c r="BSJ1298" s="9"/>
      <c r="BSK1298" s="9"/>
      <c r="BSL1298" s="9"/>
      <c r="BSM1298" s="9"/>
      <c r="BSN1298" s="9"/>
      <c r="BSO1298" s="9"/>
      <c r="BSP1298" s="9"/>
      <c r="BSQ1298" s="9"/>
      <c r="BSR1298" s="9"/>
      <c r="BSS1298" s="9"/>
      <c r="BST1298" s="9"/>
      <c r="BSU1298" s="9"/>
      <c r="BSV1298" s="9"/>
      <c r="BSW1298" s="9"/>
      <c r="BSX1298" s="9"/>
      <c r="BSY1298" s="9"/>
      <c r="BSZ1298" s="9"/>
      <c r="BTA1298" s="9"/>
      <c r="BTB1298" s="9"/>
      <c r="BTC1298" s="9"/>
      <c r="BTD1298" s="9"/>
      <c r="BTE1298" s="9"/>
      <c r="BTF1298" s="9"/>
      <c r="BTG1298" s="9"/>
      <c r="BTH1298" s="9"/>
      <c r="BTI1298" s="9"/>
      <c r="BTJ1298" s="9"/>
      <c r="BTK1298" s="9"/>
      <c r="BTL1298" s="9"/>
      <c r="BTM1298" s="9"/>
      <c r="BTN1298" s="9"/>
      <c r="BTO1298" s="9"/>
      <c r="BTP1298" s="9"/>
      <c r="BTQ1298" s="9"/>
      <c r="BTR1298" s="9"/>
      <c r="BTS1298" s="9"/>
      <c r="BTT1298" s="9"/>
      <c r="BTU1298" s="9"/>
      <c r="BTV1298" s="9"/>
      <c r="BTW1298" s="9"/>
      <c r="BTX1298" s="9"/>
      <c r="BTY1298" s="9"/>
      <c r="BTZ1298" s="9"/>
      <c r="BUA1298" s="9"/>
      <c r="BUB1298" s="9"/>
      <c r="BUC1298" s="9"/>
      <c r="BUD1298" s="9"/>
      <c r="BUE1298" s="9"/>
      <c r="BUF1298" s="9"/>
      <c r="BUG1298" s="9"/>
      <c r="BUH1298" s="9"/>
      <c r="BUI1298" s="9"/>
      <c r="BUJ1298" s="9"/>
      <c r="BUK1298" s="9"/>
      <c r="BUL1298" s="9"/>
      <c r="BUM1298" s="9"/>
      <c r="BUN1298" s="9"/>
      <c r="BUO1298" s="9"/>
      <c r="BUP1298" s="9"/>
      <c r="BUQ1298" s="9"/>
      <c r="BUR1298" s="9"/>
      <c r="BUS1298" s="9"/>
      <c r="BUT1298" s="9"/>
      <c r="BUU1298" s="9"/>
      <c r="BUV1298" s="9"/>
      <c r="BUW1298" s="9"/>
      <c r="BUX1298" s="9"/>
      <c r="BUY1298" s="9"/>
      <c r="BUZ1298" s="9"/>
      <c r="BVA1298" s="9"/>
      <c r="BVB1298" s="9"/>
      <c r="BVC1298" s="9"/>
      <c r="BVD1298" s="9"/>
      <c r="BVE1298" s="9"/>
      <c r="BVF1298" s="9"/>
      <c r="BVG1298" s="9"/>
      <c r="BVH1298" s="9"/>
      <c r="BVI1298" s="9"/>
      <c r="BVJ1298" s="9"/>
      <c r="BVK1298" s="9"/>
      <c r="BVL1298" s="9"/>
      <c r="BVM1298" s="9"/>
      <c r="BVN1298" s="9"/>
      <c r="BVO1298" s="9"/>
      <c r="BVP1298" s="9"/>
      <c r="BVQ1298" s="9"/>
      <c r="BVR1298" s="9"/>
      <c r="BVS1298" s="9"/>
      <c r="BVT1298" s="9"/>
      <c r="BVU1298" s="9"/>
      <c r="BVV1298" s="9"/>
      <c r="BVW1298" s="9"/>
      <c r="BVX1298" s="9"/>
      <c r="BVY1298" s="9"/>
      <c r="BVZ1298" s="9"/>
      <c r="BWA1298" s="9"/>
      <c r="BWB1298" s="9"/>
      <c r="BWC1298" s="9"/>
      <c r="BWD1298" s="9"/>
      <c r="BWE1298" s="9"/>
      <c r="BWF1298" s="9"/>
      <c r="BWG1298" s="9"/>
      <c r="BWH1298" s="9"/>
      <c r="BWI1298" s="9"/>
      <c r="BWJ1298" s="9"/>
      <c r="BWK1298" s="9"/>
      <c r="BWL1298" s="9"/>
      <c r="BWM1298" s="9"/>
      <c r="BWN1298" s="9"/>
      <c r="BWO1298" s="9"/>
      <c r="BWP1298" s="9"/>
      <c r="BWQ1298" s="9"/>
      <c r="BWR1298" s="9"/>
      <c r="BWS1298" s="9"/>
      <c r="BWT1298" s="9"/>
      <c r="BWU1298" s="9"/>
      <c r="BWV1298" s="9"/>
      <c r="BWW1298" s="9"/>
      <c r="BWX1298" s="9"/>
      <c r="BWY1298" s="9"/>
      <c r="BWZ1298" s="9"/>
      <c r="BXA1298" s="9"/>
      <c r="BXB1298" s="9"/>
      <c r="BXC1298" s="9"/>
      <c r="BXD1298" s="9"/>
      <c r="BXE1298" s="9"/>
      <c r="BXF1298" s="9"/>
      <c r="BXG1298" s="9"/>
      <c r="BXH1298" s="9"/>
      <c r="BXI1298" s="9"/>
      <c r="BXJ1298" s="9"/>
      <c r="BXK1298" s="9"/>
      <c r="BXL1298" s="9"/>
      <c r="BXM1298" s="9"/>
      <c r="BXN1298" s="9"/>
      <c r="BXO1298" s="9"/>
      <c r="BXP1298" s="9"/>
      <c r="BXQ1298" s="9"/>
      <c r="BXR1298" s="9"/>
      <c r="BXS1298" s="9"/>
      <c r="BXT1298" s="9"/>
      <c r="BXU1298" s="9"/>
      <c r="BXV1298" s="9"/>
      <c r="BXW1298" s="9"/>
      <c r="BXX1298" s="9"/>
      <c r="BXY1298" s="9"/>
      <c r="BXZ1298" s="9"/>
      <c r="BYA1298" s="9"/>
      <c r="BYB1298" s="9"/>
      <c r="BYC1298" s="9"/>
      <c r="BYD1298" s="9"/>
      <c r="BYE1298" s="9"/>
      <c r="BYF1298" s="9"/>
      <c r="BYG1298" s="9"/>
      <c r="BYH1298" s="9"/>
      <c r="BYI1298" s="9"/>
      <c r="BYJ1298" s="9"/>
      <c r="BYK1298" s="9"/>
      <c r="BYL1298" s="9"/>
      <c r="BYM1298" s="9"/>
      <c r="BYN1298" s="9"/>
      <c r="BYO1298" s="9"/>
      <c r="BYP1298" s="9"/>
      <c r="BYQ1298" s="9"/>
      <c r="BYR1298" s="9"/>
      <c r="BYS1298" s="9"/>
      <c r="BYT1298" s="9"/>
      <c r="BYU1298" s="9"/>
      <c r="BYV1298" s="9"/>
      <c r="BYW1298" s="9"/>
      <c r="BYX1298" s="9"/>
      <c r="BYY1298" s="9"/>
      <c r="BYZ1298" s="9"/>
      <c r="BZA1298" s="9"/>
      <c r="BZB1298" s="9"/>
      <c r="BZC1298" s="9"/>
      <c r="BZD1298" s="9"/>
      <c r="BZE1298" s="9"/>
      <c r="BZF1298" s="9"/>
      <c r="BZG1298" s="9"/>
      <c r="BZH1298" s="9"/>
      <c r="BZI1298" s="9"/>
      <c r="BZJ1298" s="9"/>
      <c r="BZK1298" s="9"/>
      <c r="BZL1298" s="9"/>
      <c r="BZM1298" s="9"/>
      <c r="BZN1298" s="9"/>
      <c r="BZO1298" s="9"/>
      <c r="BZP1298" s="9"/>
      <c r="BZQ1298" s="9"/>
      <c r="BZR1298" s="9"/>
      <c r="BZS1298" s="9"/>
      <c r="BZT1298" s="9"/>
      <c r="BZU1298" s="9"/>
      <c r="BZV1298" s="9"/>
      <c r="BZW1298" s="9"/>
      <c r="BZX1298" s="9"/>
      <c r="BZY1298" s="9"/>
      <c r="BZZ1298" s="9"/>
      <c r="CAA1298" s="9"/>
      <c r="CAB1298" s="9"/>
      <c r="CAC1298" s="9"/>
      <c r="CAD1298" s="9"/>
      <c r="CAE1298" s="9"/>
      <c r="CAF1298" s="9"/>
      <c r="CAG1298" s="9"/>
      <c r="CAH1298" s="9"/>
      <c r="CAI1298" s="9"/>
      <c r="CAJ1298" s="9"/>
      <c r="CAK1298" s="9"/>
      <c r="CAL1298" s="9"/>
      <c r="CAM1298" s="9"/>
      <c r="CAN1298" s="9"/>
      <c r="CAO1298" s="9"/>
      <c r="CAP1298" s="9"/>
      <c r="CAQ1298" s="9"/>
      <c r="CAR1298" s="9"/>
      <c r="CAS1298" s="9"/>
      <c r="CAT1298" s="9"/>
      <c r="CAU1298" s="9"/>
      <c r="CAV1298" s="9"/>
      <c r="CAW1298" s="9"/>
      <c r="CAX1298" s="9"/>
      <c r="CAY1298" s="9"/>
      <c r="CAZ1298" s="9"/>
      <c r="CBA1298" s="9"/>
      <c r="CBB1298" s="9"/>
      <c r="CBC1298" s="9"/>
      <c r="CBD1298" s="9"/>
      <c r="CBE1298" s="9"/>
      <c r="CBF1298" s="9"/>
      <c r="CBG1298" s="9"/>
      <c r="CBH1298" s="9"/>
      <c r="CBI1298" s="9"/>
      <c r="CBJ1298" s="9"/>
      <c r="CBK1298" s="9"/>
      <c r="CBL1298" s="9"/>
      <c r="CBM1298" s="9"/>
      <c r="CBN1298" s="9"/>
      <c r="CBO1298" s="9"/>
      <c r="CBP1298" s="9"/>
      <c r="CBQ1298" s="9"/>
      <c r="CBR1298" s="9"/>
      <c r="CBS1298" s="9"/>
      <c r="CBT1298" s="9"/>
      <c r="CBU1298" s="9"/>
      <c r="CBV1298" s="9"/>
      <c r="CBW1298" s="9"/>
      <c r="CBX1298" s="9"/>
      <c r="CBY1298" s="9"/>
      <c r="CBZ1298" s="9"/>
      <c r="CCA1298" s="9"/>
      <c r="CCB1298" s="9"/>
      <c r="CCC1298" s="9"/>
      <c r="CCD1298" s="9"/>
      <c r="CCE1298" s="9"/>
      <c r="CCF1298" s="9"/>
      <c r="CCG1298" s="9"/>
      <c r="CCH1298" s="9"/>
      <c r="CCI1298" s="9"/>
      <c r="CCJ1298" s="9"/>
      <c r="CCK1298" s="9"/>
      <c r="CCL1298" s="9"/>
      <c r="CCM1298" s="9"/>
      <c r="CCN1298" s="9"/>
      <c r="CCO1298" s="9"/>
      <c r="CCP1298" s="9"/>
      <c r="CCQ1298" s="9"/>
      <c r="CCR1298" s="9"/>
      <c r="CCS1298" s="9"/>
      <c r="CCT1298" s="9"/>
      <c r="CCU1298" s="9"/>
      <c r="CCV1298" s="9"/>
      <c r="CCW1298" s="9"/>
      <c r="CCX1298" s="9"/>
      <c r="CCY1298" s="9"/>
      <c r="CCZ1298" s="9"/>
      <c r="CDA1298" s="9"/>
      <c r="CDB1298" s="9"/>
      <c r="CDC1298" s="9"/>
      <c r="CDD1298" s="9"/>
      <c r="CDE1298" s="9"/>
      <c r="CDF1298" s="9"/>
      <c r="CDG1298" s="9"/>
      <c r="CDH1298" s="9"/>
      <c r="CDI1298" s="9"/>
      <c r="CDJ1298" s="9"/>
      <c r="CDK1298" s="9"/>
      <c r="CDL1298" s="9"/>
      <c r="CDM1298" s="9"/>
      <c r="CDN1298" s="9"/>
      <c r="CDO1298" s="9"/>
      <c r="CDP1298" s="9"/>
      <c r="CDQ1298" s="9"/>
      <c r="CDR1298" s="9"/>
      <c r="CDS1298" s="9"/>
      <c r="CDT1298" s="9"/>
      <c r="CDU1298" s="9"/>
      <c r="CDV1298" s="9"/>
      <c r="CDW1298" s="9"/>
      <c r="CDX1298" s="9"/>
      <c r="CDY1298" s="9"/>
      <c r="CDZ1298" s="9"/>
      <c r="CEA1298" s="9"/>
      <c r="CEB1298" s="9"/>
      <c r="CEC1298" s="9"/>
      <c r="CED1298" s="9"/>
      <c r="CEE1298" s="9"/>
      <c r="CEF1298" s="9"/>
      <c r="CEG1298" s="9"/>
      <c r="CEH1298" s="9"/>
      <c r="CEI1298" s="9"/>
      <c r="CEJ1298" s="9"/>
      <c r="CEK1298" s="9"/>
      <c r="CEL1298" s="9"/>
      <c r="CEM1298" s="9"/>
      <c r="CEN1298" s="9"/>
      <c r="CEO1298" s="9"/>
      <c r="CEP1298" s="9"/>
      <c r="CEQ1298" s="9"/>
      <c r="CER1298" s="9"/>
      <c r="CES1298" s="9"/>
      <c r="CET1298" s="9"/>
      <c r="CEU1298" s="9"/>
      <c r="CEV1298" s="9"/>
      <c r="CEW1298" s="9"/>
      <c r="CEX1298" s="9"/>
      <c r="CEY1298" s="9"/>
      <c r="CEZ1298" s="9"/>
      <c r="CFA1298" s="9"/>
      <c r="CFB1298" s="9"/>
      <c r="CFC1298" s="9"/>
      <c r="CFD1298" s="9"/>
      <c r="CFE1298" s="9"/>
      <c r="CFF1298" s="9"/>
      <c r="CFG1298" s="9"/>
      <c r="CFH1298" s="9"/>
      <c r="CFI1298" s="9"/>
      <c r="CFJ1298" s="9"/>
      <c r="CFK1298" s="9"/>
      <c r="CFL1298" s="9"/>
      <c r="CFM1298" s="9"/>
      <c r="CFN1298" s="9"/>
      <c r="CFO1298" s="9"/>
      <c r="CFP1298" s="9"/>
      <c r="CFQ1298" s="9"/>
      <c r="CFR1298" s="9"/>
      <c r="CFS1298" s="9"/>
      <c r="CFT1298" s="9"/>
      <c r="CFU1298" s="9"/>
      <c r="CFV1298" s="9"/>
      <c r="CFW1298" s="9"/>
      <c r="CFX1298" s="9"/>
      <c r="CFY1298" s="9"/>
      <c r="CFZ1298" s="9"/>
      <c r="CGA1298" s="9"/>
      <c r="CGB1298" s="9"/>
      <c r="CGC1298" s="9"/>
      <c r="CGD1298" s="9"/>
      <c r="CGE1298" s="9"/>
      <c r="CGF1298" s="9"/>
      <c r="CGG1298" s="9"/>
      <c r="CGH1298" s="9"/>
      <c r="CGI1298" s="9"/>
      <c r="CGJ1298" s="9"/>
      <c r="CGK1298" s="9"/>
      <c r="CGL1298" s="9"/>
      <c r="CGM1298" s="9"/>
      <c r="CGN1298" s="9"/>
      <c r="CGO1298" s="9"/>
      <c r="CGP1298" s="9"/>
      <c r="CGQ1298" s="9"/>
      <c r="CGR1298" s="9"/>
      <c r="CGS1298" s="9"/>
      <c r="CGT1298" s="9"/>
      <c r="CGU1298" s="9"/>
      <c r="CGV1298" s="9"/>
      <c r="CGW1298" s="9"/>
      <c r="CGX1298" s="9"/>
      <c r="CGY1298" s="9"/>
      <c r="CGZ1298" s="9"/>
      <c r="CHA1298" s="9"/>
      <c r="CHB1298" s="9"/>
      <c r="CHC1298" s="9"/>
      <c r="CHD1298" s="9"/>
      <c r="CHE1298" s="9"/>
      <c r="CHF1298" s="9"/>
      <c r="CHG1298" s="9"/>
      <c r="CHH1298" s="9"/>
      <c r="CHI1298" s="9"/>
      <c r="CHJ1298" s="9"/>
      <c r="CHK1298" s="9"/>
      <c r="CHL1298" s="9"/>
      <c r="CHM1298" s="9"/>
      <c r="CHN1298" s="9"/>
      <c r="CHO1298" s="9"/>
      <c r="CHP1298" s="9"/>
      <c r="CHQ1298" s="9"/>
      <c r="CHR1298" s="9"/>
      <c r="CHS1298" s="9"/>
      <c r="CHT1298" s="9"/>
      <c r="CHU1298" s="9"/>
      <c r="CHV1298" s="9"/>
      <c r="CHW1298" s="9"/>
      <c r="CHX1298" s="9"/>
      <c r="CHY1298" s="9"/>
      <c r="CHZ1298" s="9"/>
      <c r="CIA1298" s="9"/>
      <c r="CIB1298" s="9"/>
      <c r="CIC1298" s="9"/>
      <c r="CID1298" s="9"/>
      <c r="CIE1298" s="9"/>
      <c r="CIF1298" s="9"/>
      <c r="CIG1298" s="9"/>
      <c r="CIH1298" s="9"/>
      <c r="CII1298" s="9"/>
      <c r="CIJ1298" s="9"/>
      <c r="CIK1298" s="9"/>
      <c r="CIL1298" s="9"/>
      <c r="CIM1298" s="9"/>
      <c r="CIN1298" s="9"/>
      <c r="CIO1298" s="9"/>
      <c r="CIP1298" s="9"/>
      <c r="CIQ1298" s="9"/>
      <c r="CIR1298" s="9"/>
      <c r="CIS1298" s="9"/>
      <c r="CIT1298" s="9"/>
      <c r="CIU1298" s="9"/>
      <c r="CIV1298" s="9"/>
      <c r="CIW1298" s="9"/>
      <c r="CIX1298" s="9"/>
      <c r="CIY1298" s="9"/>
      <c r="CIZ1298" s="9"/>
      <c r="CJA1298" s="9"/>
      <c r="CJB1298" s="9"/>
      <c r="CJC1298" s="9"/>
      <c r="CJD1298" s="9"/>
      <c r="CJE1298" s="9"/>
      <c r="CJF1298" s="9"/>
      <c r="CJG1298" s="9"/>
      <c r="CJH1298" s="9"/>
      <c r="CJI1298" s="9"/>
      <c r="CJJ1298" s="9"/>
      <c r="CJK1298" s="9"/>
      <c r="CJL1298" s="9"/>
      <c r="CJM1298" s="9"/>
      <c r="CJN1298" s="9"/>
      <c r="CJO1298" s="9"/>
      <c r="CJP1298" s="9"/>
      <c r="CJQ1298" s="9"/>
      <c r="CJR1298" s="9"/>
      <c r="CJS1298" s="9"/>
      <c r="CJT1298" s="9"/>
      <c r="CJU1298" s="9"/>
      <c r="CJV1298" s="9"/>
      <c r="CJW1298" s="9"/>
      <c r="CJX1298" s="9"/>
      <c r="CJY1298" s="9"/>
      <c r="CJZ1298" s="9"/>
      <c r="CKA1298" s="9"/>
      <c r="CKB1298" s="9"/>
      <c r="CKC1298" s="9"/>
      <c r="CKD1298" s="9"/>
      <c r="CKE1298" s="9"/>
      <c r="CKF1298" s="9"/>
      <c r="CKG1298" s="9"/>
      <c r="CKH1298" s="9"/>
      <c r="CKI1298" s="9"/>
      <c r="CKJ1298" s="9"/>
      <c r="CKK1298" s="9"/>
      <c r="CKL1298" s="9"/>
      <c r="CKM1298" s="9"/>
      <c r="CKN1298" s="9"/>
      <c r="CKO1298" s="9"/>
      <c r="CKP1298" s="9"/>
      <c r="CKQ1298" s="9"/>
      <c r="CKR1298" s="9"/>
      <c r="CKS1298" s="9"/>
      <c r="CKT1298" s="9"/>
      <c r="CKU1298" s="9"/>
      <c r="CKV1298" s="9"/>
      <c r="CKW1298" s="9"/>
      <c r="CKX1298" s="9"/>
      <c r="CKY1298" s="9"/>
      <c r="CKZ1298" s="9"/>
      <c r="CLA1298" s="9"/>
      <c r="CLB1298" s="9"/>
      <c r="CLC1298" s="9"/>
      <c r="CLD1298" s="9"/>
      <c r="CLE1298" s="9"/>
      <c r="CLF1298" s="9"/>
      <c r="CLG1298" s="9"/>
      <c r="CLH1298" s="9"/>
      <c r="CLI1298" s="9"/>
      <c r="CLJ1298" s="9"/>
      <c r="CLK1298" s="9"/>
      <c r="CLL1298" s="9"/>
      <c r="CLM1298" s="9"/>
      <c r="CLN1298" s="9"/>
      <c r="CLO1298" s="9"/>
      <c r="CLP1298" s="9"/>
      <c r="CLQ1298" s="9"/>
      <c r="CLR1298" s="9"/>
      <c r="CLS1298" s="9"/>
      <c r="CLT1298" s="9"/>
      <c r="CLU1298" s="9"/>
      <c r="CLV1298" s="9"/>
      <c r="CLW1298" s="9"/>
      <c r="CLX1298" s="9"/>
      <c r="CLY1298" s="9"/>
      <c r="CLZ1298" s="9"/>
      <c r="CMA1298" s="9"/>
      <c r="CMB1298" s="9"/>
      <c r="CMC1298" s="9"/>
      <c r="CMD1298" s="9"/>
      <c r="CME1298" s="9"/>
      <c r="CMF1298" s="9"/>
      <c r="CMG1298" s="9"/>
      <c r="CMH1298" s="9"/>
      <c r="CMI1298" s="9"/>
      <c r="CMJ1298" s="9"/>
      <c r="CMK1298" s="9"/>
      <c r="CML1298" s="9"/>
      <c r="CMM1298" s="9"/>
      <c r="CMN1298" s="9"/>
      <c r="CMO1298" s="9"/>
      <c r="CMP1298" s="9"/>
      <c r="CMQ1298" s="9"/>
      <c r="CMR1298" s="9"/>
      <c r="CMS1298" s="9"/>
      <c r="CMT1298" s="9"/>
      <c r="CMU1298" s="9"/>
      <c r="CMV1298" s="9"/>
      <c r="CMW1298" s="9"/>
      <c r="CMX1298" s="9"/>
      <c r="CMY1298" s="9"/>
      <c r="CMZ1298" s="9"/>
      <c r="CNA1298" s="9"/>
      <c r="CNB1298" s="9"/>
      <c r="CNC1298" s="9"/>
      <c r="CND1298" s="9"/>
      <c r="CNE1298" s="9"/>
      <c r="CNF1298" s="9"/>
      <c r="CNG1298" s="9"/>
      <c r="CNH1298" s="9"/>
      <c r="CNI1298" s="9"/>
      <c r="CNJ1298" s="9"/>
      <c r="CNK1298" s="9"/>
      <c r="CNL1298" s="9"/>
      <c r="CNM1298" s="9"/>
      <c r="CNN1298" s="9"/>
      <c r="CNO1298" s="9"/>
      <c r="CNP1298" s="9"/>
      <c r="CNQ1298" s="9"/>
      <c r="CNR1298" s="9"/>
      <c r="CNS1298" s="9"/>
      <c r="CNT1298" s="9"/>
      <c r="CNU1298" s="9"/>
      <c r="CNV1298" s="9"/>
      <c r="CNW1298" s="9"/>
      <c r="CNX1298" s="9"/>
      <c r="CNY1298" s="9"/>
      <c r="CNZ1298" s="9"/>
      <c r="COA1298" s="9"/>
      <c r="COB1298" s="9"/>
      <c r="COC1298" s="9"/>
      <c r="COD1298" s="9"/>
      <c r="COE1298" s="9"/>
      <c r="COF1298" s="9"/>
      <c r="COG1298" s="9"/>
      <c r="COH1298" s="9"/>
      <c r="COI1298" s="9"/>
      <c r="COJ1298" s="9"/>
      <c r="COK1298" s="9"/>
      <c r="COL1298" s="9"/>
      <c r="COM1298" s="9"/>
      <c r="CON1298" s="9"/>
      <c r="COO1298" s="9"/>
      <c r="COP1298" s="9"/>
      <c r="COQ1298" s="9"/>
      <c r="COR1298" s="9"/>
      <c r="COS1298" s="9"/>
      <c r="COT1298" s="9"/>
      <c r="COU1298" s="9"/>
      <c r="COV1298" s="9"/>
      <c r="COW1298" s="9"/>
      <c r="COX1298" s="9"/>
      <c r="COY1298" s="9"/>
      <c r="COZ1298" s="9"/>
      <c r="CPA1298" s="9"/>
      <c r="CPB1298" s="9"/>
      <c r="CPC1298" s="9"/>
      <c r="CPD1298" s="9"/>
      <c r="CPE1298" s="9"/>
      <c r="CPF1298" s="9"/>
      <c r="CPG1298" s="9"/>
      <c r="CPH1298" s="9"/>
      <c r="CPI1298" s="9"/>
      <c r="CPJ1298" s="9"/>
      <c r="CPK1298" s="9"/>
      <c r="CPL1298" s="9"/>
      <c r="CPM1298" s="9"/>
      <c r="CPN1298" s="9"/>
      <c r="CPO1298" s="9"/>
      <c r="CPP1298" s="9"/>
      <c r="CPQ1298" s="9"/>
      <c r="CPR1298" s="9"/>
      <c r="CPS1298" s="9"/>
      <c r="CPT1298" s="9"/>
      <c r="CPU1298" s="9"/>
      <c r="CPV1298" s="9"/>
      <c r="CPW1298" s="9"/>
      <c r="CPX1298" s="9"/>
      <c r="CPY1298" s="9"/>
      <c r="CPZ1298" s="9"/>
      <c r="CQA1298" s="9"/>
      <c r="CQB1298" s="9"/>
      <c r="CQC1298" s="9"/>
      <c r="CQD1298" s="9"/>
      <c r="CQE1298" s="9"/>
      <c r="CQF1298" s="9"/>
      <c r="CQG1298" s="9"/>
      <c r="CQH1298" s="9"/>
      <c r="CQI1298" s="9"/>
      <c r="CQJ1298" s="9"/>
      <c r="CQK1298" s="9"/>
      <c r="CQL1298" s="9"/>
      <c r="CQM1298" s="9"/>
      <c r="CQN1298" s="9"/>
      <c r="CQO1298" s="9"/>
      <c r="CQP1298" s="9"/>
      <c r="CQQ1298" s="9"/>
      <c r="CQR1298" s="9"/>
      <c r="CQS1298" s="9"/>
      <c r="CQT1298" s="9"/>
      <c r="CQU1298" s="9"/>
      <c r="CQV1298" s="9"/>
      <c r="CQW1298" s="9"/>
      <c r="CQX1298" s="9"/>
      <c r="CQY1298" s="9"/>
      <c r="CQZ1298" s="9"/>
      <c r="CRA1298" s="9"/>
      <c r="CRB1298" s="9"/>
      <c r="CRC1298" s="9"/>
      <c r="CRD1298" s="9"/>
      <c r="CRE1298" s="9"/>
      <c r="CRF1298" s="9"/>
      <c r="CRG1298" s="9"/>
      <c r="CRH1298" s="9"/>
      <c r="CRI1298" s="9"/>
      <c r="CRJ1298" s="9"/>
      <c r="CRK1298" s="9"/>
      <c r="CRL1298" s="9"/>
      <c r="CRM1298" s="9"/>
      <c r="CRN1298" s="9"/>
      <c r="CRO1298" s="9"/>
      <c r="CRP1298" s="9"/>
      <c r="CRQ1298" s="9"/>
      <c r="CRR1298" s="9"/>
      <c r="CRS1298" s="9"/>
      <c r="CRT1298" s="9"/>
      <c r="CRU1298" s="9"/>
      <c r="CRV1298" s="9"/>
      <c r="CRW1298" s="9"/>
      <c r="CRX1298" s="9"/>
      <c r="CRY1298" s="9"/>
      <c r="CRZ1298" s="9"/>
      <c r="CSA1298" s="9"/>
      <c r="CSB1298" s="9"/>
      <c r="CSC1298" s="9"/>
      <c r="CSD1298" s="9"/>
      <c r="CSE1298" s="9"/>
      <c r="CSF1298" s="9"/>
      <c r="CSG1298" s="9"/>
      <c r="CSH1298" s="9"/>
      <c r="CSI1298" s="9"/>
      <c r="CSJ1298" s="9"/>
      <c r="CSK1298" s="9"/>
      <c r="CSL1298" s="9"/>
      <c r="CSM1298" s="9"/>
      <c r="CSN1298" s="9"/>
      <c r="CSO1298" s="9"/>
      <c r="CSP1298" s="9"/>
      <c r="CSQ1298" s="9"/>
      <c r="CSR1298" s="9"/>
      <c r="CSS1298" s="9"/>
      <c r="CST1298" s="9"/>
      <c r="CSU1298" s="9"/>
      <c r="CSV1298" s="9"/>
      <c r="CSW1298" s="9"/>
      <c r="CSX1298" s="9"/>
      <c r="CSY1298" s="9"/>
      <c r="CSZ1298" s="9"/>
      <c r="CTA1298" s="9"/>
      <c r="CTB1298" s="9"/>
      <c r="CTC1298" s="9"/>
      <c r="CTD1298" s="9"/>
      <c r="CTE1298" s="9"/>
      <c r="CTF1298" s="9"/>
      <c r="CTG1298" s="9"/>
      <c r="CTH1298" s="9"/>
      <c r="CTI1298" s="9"/>
      <c r="CTJ1298" s="9"/>
      <c r="CTK1298" s="9"/>
      <c r="CTL1298" s="9"/>
      <c r="CTM1298" s="9"/>
      <c r="CTN1298" s="9"/>
      <c r="CTO1298" s="9"/>
      <c r="CTP1298" s="9"/>
      <c r="CTQ1298" s="9"/>
      <c r="CTR1298" s="9"/>
      <c r="CTS1298" s="9"/>
      <c r="CTT1298" s="9"/>
      <c r="CTU1298" s="9"/>
      <c r="CTV1298" s="9"/>
      <c r="CTW1298" s="9"/>
      <c r="CTX1298" s="9"/>
      <c r="CTY1298" s="9"/>
      <c r="CTZ1298" s="9"/>
      <c r="CUA1298" s="9"/>
      <c r="CUB1298" s="9"/>
      <c r="CUC1298" s="9"/>
      <c r="CUD1298" s="9"/>
      <c r="CUE1298" s="9"/>
      <c r="CUF1298" s="9"/>
      <c r="CUG1298" s="9"/>
      <c r="CUH1298" s="9"/>
      <c r="CUI1298" s="9"/>
      <c r="CUJ1298" s="9"/>
      <c r="CUK1298" s="9"/>
      <c r="CUL1298" s="9"/>
      <c r="CUM1298" s="9"/>
      <c r="CUN1298" s="9"/>
      <c r="CUO1298" s="9"/>
      <c r="CUP1298" s="9"/>
      <c r="CUQ1298" s="9"/>
      <c r="CUR1298" s="9"/>
      <c r="CUS1298" s="9"/>
      <c r="CUT1298" s="9"/>
      <c r="CUU1298" s="9"/>
      <c r="CUV1298" s="9"/>
      <c r="CUW1298" s="9"/>
      <c r="CUX1298" s="9"/>
      <c r="CUY1298" s="9"/>
      <c r="CUZ1298" s="9"/>
      <c r="CVA1298" s="9"/>
      <c r="CVB1298" s="9"/>
      <c r="CVC1298" s="9"/>
      <c r="CVD1298" s="9"/>
      <c r="CVE1298" s="9"/>
      <c r="CVF1298" s="9"/>
      <c r="CVG1298" s="9"/>
      <c r="CVH1298" s="9"/>
      <c r="CVI1298" s="9"/>
      <c r="CVJ1298" s="9"/>
      <c r="CVK1298" s="9"/>
      <c r="CVL1298" s="9"/>
      <c r="CVM1298" s="9"/>
      <c r="CVN1298" s="9"/>
      <c r="CVO1298" s="9"/>
      <c r="CVP1298" s="9"/>
      <c r="CVQ1298" s="9"/>
      <c r="CVR1298" s="9"/>
      <c r="CVS1298" s="9"/>
      <c r="CVT1298" s="9"/>
      <c r="CVU1298" s="9"/>
      <c r="CVV1298" s="9"/>
      <c r="CVW1298" s="9"/>
      <c r="CVX1298" s="9"/>
      <c r="CVY1298" s="9"/>
      <c r="CVZ1298" s="9"/>
      <c r="CWA1298" s="9"/>
      <c r="CWB1298" s="9"/>
      <c r="CWC1298" s="9"/>
      <c r="CWD1298" s="9"/>
      <c r="CWE1298" s="9"/>
      <c r="CWF1298" s="9"/>
      <c r="CWG1298" s="9"/>
      <c r="CWH1298" s="9"/>
      <c r="CWI1298" s="9"/>
      <c r="CWJ1298" s="9"/>
      <c r="CWK1298" s="9"/>
      <c r="CWL1298" s="9"/>
      <c r="CWM1298" s="9"/>
      <c r="CWN1298" s="9"/>
      <c r="CWO1298" s="9"/>
      <c r="CWP1298" s="9"/>
      <c r="CWQ1298" s="9"/>
      <c r="CWR1298" s="9"/>
      <c r="CWS1298" s="9"/>
      <c r="CWT1298" s="9"/>
      <c r="CWU1298" s="9"/>
      <c r="CWV1298" s="9"/>
      <c r="CWW1298" s="9"/>
      <c r="CWX1298" s="9"/>
      <c r="CWY1298" s="9"/>
      <c r="CWZ1298" s="9"/>
      <c r="CXA1298" s="9"/>
      <c r="CXB1298" s="9"/>
      <c r="CXC1298" s="9"/>
      <c r="CXD1298" s="9"/>
      <c r="CXE1298" s="9"/>
      <c r="CXF1298" s="9"/>
      <c r="CXG1298" s="9"/>
      <c r="CXH1298" s="9"/>
      <c r="CXI1298" s="9"/>
      <c r="CXJ1298" s="9"/>
      <c r="CXK1298" s="9"/>
      <c r="CXL1298" s="9"/>
      <c r="CXM1298" s="9"/>
      <c r="CXN1298" s="9"/>
      <c r="CXO1298" s="9"/>
      <c r="CXP1298" s="9"/>
      <c r="CXQ1298" s="9"/>
      <c r="CXR1298" s="9"/>
      <c r="CXS1298" s="9"/>
      <c r="CXT1298" s="9"/>
      <c r="CXU1298" s="9"/>
      <c r="CXV1298" s="9"/>
      <c r="CXW1298" s="9"/>
      <c r="CXX1298" s="9"/>
      <c r="CXY1298" s="9"/>
      <c r="CXZ1298" s="9"/>
      <c r="CYA1298" s="9"/>
      <c r="CYB1298" s="9"/>
      <c r="CYC1298" s="9"/>
      <c r="CYD1298" s="9"/>
      <c r="CYE1298" s="9"/>
      <c r="CYF1298" s="9"/>
      <c r="CYG1298" s="9"/>
      <c r="CYH1298" s="9"/>
      <c r="CYI1298" s="9"/>
      <c r="CYJ1298" s="9"/>
      <c r="CYK1298" s="9"/>
      <c r="CYL1298" s="9"/>
      <c r="CYM1298" s="9"/>
      <c r="CYN1298" s="9"/>
      <c r="CYO1298" s="9"/>
      <c r="CYP1298" s="9"/>
      <c r="CYQ1298" s="9"/>
      <c r="CYR1298" s="9"/>
      <c r="CYS1298" s="9"/>
      <c r="CYT1298" s="9"/>
      <c r="CYU1298" s="9"/>
      <c r="CYV1298" s="9"/>
      <c r="CYW1298" s="9"/>
      <c r="CYX1298" s="9"/>
      <c r="CYY1298" s="9"/>
      <c r="CYZ1298" s="9"/>
      <c r="CZA1298" s="9"/>
      <c r="CZB1298" s="9"/>
      <c r="CZC1298" s="9"/>
      <c r="CZD1298" s="9"/>
      <c r="CZE1298" s="9"/>
      <c r="CZF1298" s="9"/>
      <c r="CZG1298" s="9"/>
      <c r="CZH1298" s="9"/>
      <c r="CZI1298" s="9"/>
      <c r="CZJ1298" s="9"/>
      <c r="CZK1298" s="9"/>
      <c r="CZL1298" s="9"/>
      <c r="CZM1298" s="9"/>
      <c r="CZN1298" s="9"/>
      <c r="CZO1298" s="9"/>
      <c r="CZP1298" s="9"/>
      <c r="CZQ1298" s="9"/>
      <c r="CZR1298" s="9"/>
      <c r="CZS1298" s="9"/>
      <c r="CZT1298" s="9"/>
      <c r="CZU1298" s="9"/>
      <c r="CZV1298" s="9"/>
      <c r="CZW1298" s="9"/>
      <c r="CZX1298" s="9"/>
      <c r="CZY1298" s="9"/>
      <c r="CZZ1298" s="9"/>
      <c r="DAA1298" s="9"/>
      <c r="DAB1298" s="9"/>
      <c r="DAC1298" s="9"/>
      <c r="DAD1298" s="9"/>
      <c r="DAE1298" s="9"/>
      <c r="DAF1298" s="9"/>
      <c r="DAG1298" s="9"/>
      <c r="DAH1298" s="9"/>
      <c r="DAI1298" s="9"/>
      <c r="DAJ1298" s="9"/>
      <c r="DAK1298" s="9"/>
      <c r="DAL1298" s="9"/>
      <c r="DAM1298" s="9"/>
      <c r="DAN1298" s="9"/>
      <c r="DAO1298" s="9"/>
      <c r="DAP1298" s="9"/>
      <c r="DAQ1298" s="9"/>
      <c r="DAR1298" s="9"/>
      <c r="DAS1298" s="9"/>
      <c r="DAT1298" s="9"/>
      <c r="DAU1298" s="9"/>
      <c r="DAV1298" s="9"/>
      <c r="DAW1298" s="9"/>
      <c r="DAX1298" s="9"/>
      <c r="DAY1298" s="9"/>
      <c r="DAZ1298" s="9"/>
      <c r="DBA1298" s="9"/>
      <c r="DBB1298" s="9"/>
      <c r="DBC1298" s="9"/>
      <c r="DBD1298" s="9"/>
      <c r="DBE1298" s="9"/>
      <c r="DBF1298" s="9"/>
      <c r="DBG1298" s="9"/>
      <c r="DBH1298" s="9"/>
      <c r="DBI1298" s="9"/>
      <c r="DBJ1298" s="9"/>
      <c r="DBK1298" s="9"/>
      <c r="DBL1298" s="9"/>
      <c r="DBM1298" s="9"/>
      <c r="DBN1298" s="9"/>
      <c r="DBO1298" s="9"/>
      <c r="DBP1298" s="9"/>
      <c r="DBQ1298" s="9"/>
      <c r="DBR1298" s="9"/>
      <c r="DBS1298" s="9"/>
      <c r="DBT1298" s="9"/>
      <c r="DBU1298" s="9"/>
      <c r="DBV1298" s="9"/>
      <c r="DBW1298" s="9"/>
      <c r="DBX1298" s="9"/>
      <c r="DBY1298" s="9"/>
      <c r="DBZ1298" s="9"/>
      <c r="DCA1298" s="9"/>
      <c r="DCB1298" s="9"/>
      <c r="DCC1298" s="9"/>
      <c r="DCD1298" s="9"/>
      <c r="DCE1298" s="9"/>
      <c r="DCF1298" s="9"/>
      <c r="DCG1298" s="9"/>
      <c r="DCH1298" s="9"/>
      <c r="DCI1298" s="9"/>
      <c r="DCJ1298" s="9"/>
      <c r="DCK1298" s="9"/>
      <c r="DCL1298" s="9"/>
      <c r="DCM1298" s="9"/>
      <c r="DCN1298" s="9"/>
      <c r="DCO1298" s="9"/>
      <c r="DCP1298" s="9"/>
      <c r="DCQ1298" s="9"/>
      <c r="DCR1298" s="9"/>
      <c r="DCS1298" s="9"/>
      <c r="DCT1298" s="9"/>
      <c r="DCU1298" s="9"/>
      <c r="DCV1298" s="9"/>
      <c r="DCW1298" s="9"/>
      <c r="DCX1298" s="9"/>
      <c r="DCY1298" s="9"/>
      <c r="DCZ1298" s="9"/>
      <c r="DDA1298" s="9"/>
      <c r="DDB1298" s="9"/>
      <c r="DDC1298" s="9"/>
      <c r="DDD1298" s="9"/>
      <c r="DDE1298" s="9"/>
      <c r="DDF1298" s="9"/>
      <c r="DDG1298" s="9"/>
      <c r="DDH1298" s="9"/>
      <c r="DDI1298" s="9"/>
      <c r="DDJ1298" s="9"/>
      <c r="DDK1298" s="9"/>
      <c r="DDL1298" s="9"/>
      <c r="DDM1298" s="9"/>
      <c r="DDN1298" s="9"/>
      <c r="DDO1298" s="9"/>
      <c r="DDP1298" s="9"/>
      <c r="DDQ1298" s="9"/>
      <c r="DDR1298" s="9"/>
      <c r="DDS1298" s="9"/>
      <c r="DDT1298" s="9"/>
      <c r="DDU1298" s="9"/>
      <c r="DDV1298" s="9"/>
      <c r="DDW1298" s="9"/>
      <c r="DDX1298" s="9"/>
      <c r="DDY1298" s="9"/>
      <c r="DDZ1298" s="9"/>
      <c r="DEA1298" s="9"/>
      <c r="DEB1298" s="9"/>
      <c r="DEC1298" s="9"/>
      <c r="DED1298" s="9"/>
      <c r="DEE1298" s="9"/>
      <c r="DEF1298" s="9"/>
      <c r="DEG1298" s="9"/>
      <c r="DEH1298" s="9"/>
      <c r="DEI1298" s="9"/>
      <c r="DEJ1298" s="9"/>
      <c r="DEK1298" s="9"/>
      <c r="DEL1298" s="9"/>
      <c r="DEM1298" s="9"/>
      <c r="DEN1298" s="9"/>
      <c r="DEO1298" s="9"/>
      <c r="DEP1298" s="9"/>
      <c r="DEQ1298" s="9"/>
      <c r="DER1298" s="9"/>
      <c r="DES1298" s="9"/>
      <c r="DET1298" s="9"/>
      <c r="DEU1298" s="9"/>
      <c r="DEV1298" s="9"/>
      <c r="DEW1298" s="9"/>
      <c r="DEX1298" s="9"/>
      <c r="DEY1298" s="9"/>
      <c r="DEZ1298" s="9"/>
      <c r="DFA1298" s="9"/>
      <c r="DFB1298" s="9"/>
      <c r="DFC1298" s="9"/>
      <c r="DFD1298" s="9"/>
      <c r="DFE1298" s="9"/>
      <c r="DFF1298" s="9"/>
      <c r="DFG1298" s="9"/>
      <c r="DFH1298" s="9"/>
      <c r="DFI1298" s="9"/>
      <c r="DFJ1298" s="9"/>
      <c r="DFK1298" s="9"/>
      <c r="DFL1298" s="9"/>
      <c r="DFM1298" s="9"/>
      <c r="DFN1298" s="9"/>
      <c r="DFO1298" s="9"/>
      <c r="DFP1298" s="9"/>
      <c r="DFQ1298" s="9"/>
      <c r="DFR1298" s="9"/>
      <c r="DFS1298" s="9"/>
      <c r="DFT1298" s="9"/>
      <c r="DFU1298" s="9"/>
      <c r="DFV1298" s="9"/>
      <c r="DFW1298" s="9"/>
      <c r="DFX1298" s="9"/>
      <c r="DFY1298" s="9"/>
      <c r="DFZ1298" s="9"/>
      <c r="DGA1298" s="9"/>
      <c r="DGB1298" s="9"/>
      <c r="DGC1298" s="9"/>
      <c r="DGD1298" s="9"/>
      <c r="DGE1298" s="9"/>
      <c r="DGF1298" s="9"/>
      <c r="DGG1298" s="9"/>
      <c r="DGH1298" s="9"/>
      <c r="DGI1298" s="9"/>
      <c r="DGJ1298" s="9"/>
      <c r="DGK1298" s="9"/>
      <c r="DGL1298" s="9"/>
      <c r="DGM1298" s="9"/>
      <c r="DGN1298" s="9"/>
      <c r="DGO1298" s="9"/>
      <c r="DGP1298" s="9"/>
      <c r="DGQ1298" s="9"/>
      <c r="DGR1298" s="9"/>
      <c r="DGS1298" s="9"/>
      <c r="DGT1298" s="9"/>
      <c r="DGU1298" s="9"/>
      <c r="DGV1298" s="9"/>
      <c r="DGW1298" s="9"/>
      <c r="DGX1298" s="9"/>
      <c r="DGY1298" s="9"/>
      <c r="DGZ1298" s="9"/>
      <c r="DHA1298" s="9"/>
      <c r="DHB1298" s="9"/>
      <c r="DHC1298" s="9"/>
      <c r="DHD1298" s="9"/>
      <c r="DHE1298" s="9"/>
      <c r="DHF1298" s="9"/>
      <c r="DHG1298" s="9"/>
      <c r="DHH1298" s="9"/>
      <c r="DHI1298" s="9"/>
      <c r="DHJ1298" s="9"/>
      <c r="DHK1298" s="9"/>
      <c r="DHL1298" s="9"/>
      <c r="DHM1298" s="9"/>
      <c r="DHN1298" s="9"/>
      <c r="DHO1298" s="9"/>
      <c r="DHP1298" s="9"/>
      <c r="DHQ1298" s="9"/>
      <c r="DHR1298" s="9"/>
      <c r="DHS1298" s="9"/>
      <c r="DHT1298" s="9"/>
      <c r="DHU1298" s="9"/>
      <c r="DHV1298" s="9"/>
      <c r="DHW1298" s="9"/>
      <c r="DHX1298" s="9"/>
      <c r="DHY1298" s="9"/>
      <c r="DHZ1298" s="9"/>
      <c r="DIA1298" s="9"/>
      <c r="DIB1298" s="9"/>
      <c r="DIC1298" s="9"/>
      <c r="DID1298" s="9"/>
      <c r="DIE1298" s="9"/>
      <c r="DIF1298" s="9"/>
      <c r="DIG1298" s="9"/>
      <c r="DIH1298" s="9"/>
      <c r="DII1298" s="9"/>
      <c r="DIJ1298" s="9"/>
      <c r="DIK1298" s="9"/>
      <c r="DIL1298" s="9"/>
      <c r="DIM1298" s="9"/>
      <c r="DIN1298" s="9"/>
      <c r="DIO1298" s="9"/>
      <c r="DIP1298" s="9"/>
      <c r="DIQ1298" s="9"/>
      <c r="DIR1298" s="9"/>
      <c r="DIS1298" s="9"/>
      <c r="DIT1298" s="9"/>
      <c r="DIU1298" s="9"/>
      <c r="DIV1298" s="9"/>
      <c r="DIW1298" s="9"/>
      <c r="DIX1298" s="9"/>
      <c r="DIY1298" s="9"/>
      <c r="DIZ1298" s="9"/>
      <c r="DJA1298" s="9"/>
      <c r="DJB1298" s="9"/>
      <c r="DJC1298" s="9"/>
      <c r="DJD1298" s="9"/>
      <c r="DJE1298" s="9"/>
      <c r="DJF1298" s="9"/>
      <c r="DJG1298" s="9"/>
      <c r="DJH1298" s="9"/>
      <c r="DJI1298" s="9"/>
      <c r="DJJ1298" s="9"/>
      <c r="DJK1298" s="9"/>
      <c r="DJL1298" s="9"/>
      <c r="DJM1298" s="9"/>
      <c r="DJN1298" s="9"/>
      <c r="DJO1298" s="9"/>
      <c r="DJP1298" s="9"/>
      <c r="DJQ1298" s="9"/>
      <c r="DJR1298" s="9"/>
      <c r="DJS1298" s="9"/>
      <c r="DJT1298" s="9"/>
      <c r="DJU1298" s="9"/>
      <c r="DJV1298" s="9"/>
      <c r="DJW1298" s="9"/>
      <c r="DJX1298" s="9"/>
      <c r="DJY1298" s="9"/>
      <c r="DJZ1298" s="9"/>
      <c r="DKA1298" s="9"/>
      <c r="DKB1298" s="9"/>
      <c r="DKC1298" s="9"/>
      <c r="DKD1298" s="9"/>
      <c r="DKE1298" s="9"/>
      <c r="DKF1298" s="9"/>
      <c r="DKG1298" s="9"/>
      <c r="DKH1298" s="9"/>
      <c r="DKI1298" s="9"/>
      <c r="DKJ1298" s="9"/>
      <c r="DKK1298" s="9"/>
      <c r="DKL1298" s="9"/>
      <c r="DKM1298" s="9"/>
      <c r="DKN1298" s="9"/>
      <c r="DKO1298" s="9"/>
      <c r="DKP1298" s="9"/>
      <c r="DKQ1298" s="9"/>
      <c r="DKR1298" s="9"/>
      <c r="DKS1298" s="9"/>
      <c r="DKT1298" s="9"/>
      <c r="DKU1298" s="9"/>
      <c r="DKV1298" s="9"/>
      <c r="DKW1298" s="9"/>
      <c r="DKX1298" s="9"/>
      <c r="DKY1298" s="9"/>
      <c r="DKZ1298" s="9"/>
      <c r="DLA1298" s="9"/>
      <c r="DLB1298" s="9"/>
      <c r="DLC1298" s="9"/>
      <c r="DLD1298" s="9"/>
      <c r="DLE1298" s="9"/>
      <c r="DLF1298" s="9"/>
      <c r="DLG1298" s="9"/>
      <c r="DLH1298" s="9"/>
      <c r="DLI1298" s="9"/>
      <c r="DLJ1298" s="9"/>
      <c r="DLK1298" s="9"/>
      <c r="DLL1298" s="9"/>
      <c r="DLM1298" s="9"/>
      <c r="DLN1298" s="9"/>
      <c r="DLO1298" s="9"/>
      <c r="DLP1298" s="9"/>
      <c r="DLQ1298" s="9"/>
      <c r="DLR1298" s="9"/>
      <c r="DLS1298" s="9"/>
      <c r="DLT1298" s="9"/>
      <c r="DLU1298" s="9"/>
      <c r="DLV1298" s="9"/>
      <c r="DLW1298" s="9"/>
      <c r="DLX1298" s="9"/>
      <c r="DLY1298" s="9"/>
      <c r="DLZ1298" s="9"/>
      <c r="DMA1298" s="9"/>
      <c r="DMB1298" s="9"/>
      <c r="DMC1298" s="9"/>
      <c r="DMD1298" s="9"/>
      <c r="DME1298" s="9"/>
      <c r="DMF1298" s="9"/>
      <c r="DMG1298" s="9"/>
      <c r="DMH1298" s="9"/>
      <c r="DMI1298" s="9"/>
      <c r="DMJ1298" s="9"/>
      <c r="DMK1298" s="9"/>
      <c r="DML1298" s="9"/>
      <c r="DMM1298" s="9"/>
      <c r="DMN1298" s="9"/>
      <c r="DMO1298" s="9"/>
      <c r="DMP1298" s="9"/>
      <c r="DMQ1298" s="9"/>
      <c r="DMR1298" s="9"/>
      <c r="DMS1298" s="9"/>
      <c r="DMT1298" s="9"/>
      <c r="DMU1298" s="9"/>
      <c r="DMV1298" s="9"/>
      <c r="DMW1298" s="9"/>
      <c r="DMX1298" s="9"/>
      <c r="DMY1298" s="9"/>
      <c r="DMZ1298" s="9"/>
      <c r="DNA1298" s="9"/>
      <c r="DNB1298" s="9"/>
      <c r="DNC1298" s="9"/>
      <c r="DND1298" s="9"/>
      <c r="DNE1298" s="9"/>
      <c r="DNF1298" s="9"/>
      <c r="DNG1298" s="9"/>
      <c r="DNH1298" s="9"/>
      <c r="DNI1298" s="9"/>
      <c r="DNJ1298" s="9"/>
      <c r="DNK1298" s="9"/>
      <c r="DNL1298" s="9"/>
      <c r="DNM1298" s="9"/>
      <c r="DNN1298" s="9"/>
      <c r="DNO1298" s="9"/>
      <c r="DNP1298" s="9"/>
      <c r="DNQ1298" s="9"/>
      <c r="DNR1298" s="9"/>
      <c r="DNS1298" s="9"/>
      <c r="DNT1298" s="9"/>
      <c r="DNU1298" s="9"/>
      <c r="DNV1298" s="9"/>
      <c r="DNW1298" s="9"/>
      <c r="DNX1298" s="9"/>
      <c r="DNY1298" s="9"/>
      <c r="DNZ1298" s="9"/>
      <c r="DOA1298" s="9"/>
      <c r="DOB1298" s="9"/>
      <c r="DOC1298" s="9"/>
      <c r="DOD1298" s="9"/>
      <c r="DOE1298" s="9"/>
      <c r="DOF1298" s="9"/>
      <c r="DOG1298" s="9"/>
      <c r="DOH1298" s="9"/>
      <c r="DOI1298" s="9"/>
      <c r="DOJ1298" s="9"/>
      <c r="DOK1298" s="9"/>
      <c r="DOL1298" s="9"/>
      <c r="DOM1298" s="9"/>
      <c r="DON1298" s="9"/>
      <c r="DOO1298" s="9"/>
      <c r="DOP1298" s="9"/>
      <c r="DOQ1298" s="9"/>
      <c r="DOR1298" s="9"/>
      <c r="DOS1298" s="9"/>
      <c r="DOT1298" s="9"/>
      <c r="DOU1298" s="9"/>
      <c r="DOV1298" s="9"/>
      <c r="DOW1298" s="9"/>
      <c r="DOX1298" s="9"/>
      <c r="DOY1298" s="9"/>
      <c r="DOZ1298" s="9"/>
      <c r="DPA1298" s="9"/>
      <c r="DPB1298" s="9"/>
      <c r="DPC1298" s="9"/>
      <c r="DPD1298" s="9"/>
      <c r="DPE1298" s="9"/>
      <c r="DPF1298" s="9"/>
      <c r="DPG1298" s="9"/>
      <c r="DPH1298" s="9"/>
      <c r="DPI1298" s="9"/>
      <c r="DPJ1298" s="9"/>
      <c r="DPK1298" s="9"/>
      <c r="DPL1298" s="9"/>
      <c r="DPM1298" s="9"/>
      <c r="DPN1298" s="9"/>
      <c r="DPO1298" s="9"/>
      <c r="DPP1298" s="9"/>
      <c r="DPQ1298" s="9"/>
      <c r="DPR1298" s="9"/>
      <c r="DPS1298" s="9"/>
      <c r="DPT1298" s="9"/>
      <c r="DPU1298" s="9"/>
      <c r="DPV1298" s="9"/>
      <c r="DPW1298" s="9"/>
      <c r="DPX1298" s="9"/>
      <c r="DPY1298" s="9"/>
      <c r="DPZ1298" s="9"/>
      <c r="DQA1298" s="9"/>
      <c r="DQB1298" s="9"/>
      <c r="DQC1298" s="9"/>
      <c r="DQD1298" s="9"/>
      <c r="DQE1298" s="9"/>
      <c r="DQF1298" s="9"/>
      <c r="DQG1298" s="9"/>
      <c r="DQH1298" s="9"/>
      <c r="DQI1298" s="9"/>
      <c r="DQJ1298" s="9"/>
      <c r="DQK1298" s="9"/>
      <c r="DQL1298" s="9"/>
      <c r="DQM1298" s="9"/>
      <c r="DQN1298" s="9"/>
      <c r="DQO1298" s="9"/>
      <c r="DQP1298" s="9"/>
      <c r="DQQ1298" s="9"/>
      <c r="DQR1298" s="9"/>
      <c r="DQS1298" s="9"/>
      <c r="DQT1298" s="9"/>
      <c r="DQU1298" s="9"/>
      <c r="DQV1298" s="9"/>
      <c r="DQW1298" s="9"/>
      <c r="DQX1298" s="9"/>
      <c r="DQY1298" s="9"/>
      <c r="DQZ1298" s="9"/>
      <c r="DRA1298" s="9"/>
      <c r="DRB1298" s="9"/>
      <c r="DRC1298" s="9"/>
      <c r="DRD1298" s="9"/>
      <c r="DRE1298" s="9"/>
      <c r="DRF1298" s="9"/>
      <c r="DRG1298" s="9"/>
      <c r="DRH1298" s="9"/>
      <c r="DRI1298" s="9"/>
      <c r="DRJ1298" s="9"/>
      <c r="DRK1298" s="9"/>
      <c r="DRL1298" s="9"/>
      <c r="DRM1298" s="9"/>
      <c r="DRN1298" s="9"/>
      <c r="DRO1298" s="9"/>
      <c r="DRP1298" s="9"/>
      <c r="DRQ1298" s="9"/>
      <c r="DRR1298" s="9"/>
      <c r="DRS1298" s="9"/>
      <c r="DRT1298" s="9"/>
      <c r="DRU1298" s="9"/>
      <c r="DRV1298" s="9"/>
      <c r="DRW1298" s="9"/>
      <c r="DRX1298" s="9"/>
      <c r="DRY1298" s="9"/>
      <c r="DRZ1298" s="9"/>
      <c r="DSA1298" s="9"/>
      <c r="DSB1298" s="9"/>
      <c r="DSC1298" s="9"/>
      <c r="DSD1298" s="9"/>
      <c r="DSE1298" s="9"/>
      <c r="DSF1298" s="9"/>
      <c r="DSG1298" s="9"/>
      <c r="DSH1298" s="9"/>
      <c r="DSI1298" s="9"/>
      <c r="DSJ1298" s="9"/>
      <c r="DSK1298" s="9"/>
      <c r="DSL1298" s="9"/>
      <c r="DSM1298" s="9"/>
      <c r="DSN1298" s="9"/>
      <c r="DSO1298" s="9"/>
      <c r="DSP1298" s="9"/>
      <c r="DSQ1298" s="9"/>
      <c r="DSR1298" s="9"/>
      <c r="DSS1298" s="9"/>
      <c r="DST1298" s="9"/>
      <c r="DSU1298" s="9"/>
      <c r="DSV1298" s="9"/>
      <c r="DSW1298" s="9"/>
      <c r="DSX1298" s="9"/>
      <c r="DSY1298" s="9"/>
      <c r="DSZ1298" s="9"/>
      <c r="DTA1298" s="9"/>
      <c r="DTB1298" s="9"/>
      <c r="DTC1298" s="9"/>
      <c r="DTD1298" s="9"/>
      <c r="DTE1298" s="9"/>
      <c r="DTF1298" s="9"/>
      <c r="DTG1298" s="9"/>
      <c r="DTH1298" s="9"/>
      <c r="DTI1298" s="9"/>
      <c r="DTJ1298" s="9"/>
      <c r="DTK1298" s="9"/>
      <c r="DTL1298" s="9"/>
      <c r="DTM1298" s="9"/>
      <c r="DTN1298" s="9"/>
      <c r="DTO1298" s="9"/>
      <c r="DTP1298" s="9"/>
      <c r="DTQ1298" s="9"/>
      <c r="DTR1298" s="9"/>
      <c r="DTS1298" s="9"/>
      <c r="DTT1298" s="9"/>
      <c r="DTU1298" s="9"/>
      <c r="DTV1298" s="9"/>
      <c r="DTW1298" s="9"/>
      <c r="DTX1298" s="9"/>
      <c r="DTY1298" s="9"/>
      <c r="DTZ1298" s="9"/>
      <c r="DUA1298" s="9"/>
      <c r="DUB1298" s="9"/>
      <c r="DUC1298" s="9"/>
      <c r="DUD1298" s="9"/>
      <c r="DUE1298" s="9"/>
      <c r="DUF1298" s="9"/>
      <c r="DUG1298" s="9"/>
      <c r="DUH1298" s="9"/>
      <c r="DUI1298" s="9"/>
      <c r="DUJ1298" s="9"/>
      <c r="DUK1298" s="9"/>
      <c r="DUL1298" s="9"/>
      <c r="DUM1298" s="9"/>
      <c r="DUN1298" s="9"/>
      <c r="DUO1298" s="9"/>
      <c r="DUP1298" s="9"/>
      <c r="DUQ1298" s="9"/>
      <c r="DUR1298" s="9"/>
      <c r="DUS1298" s="9"/>
      <c r="DUT1298" s="9"/>
      <c r="DUU1298" s="9"/>
      <c r="DUV1298" s="9"/>
      <c r="DUW1298" s="9"/>
      <c r="DUX1298" s="9"/>
      <c r="DUY1298" s="9"/>
      <c r="DUZ1298" s="9"/>
      <c r="DVA1298" s="9"/>
      <c r="DVB1298" s="9"/>
      <c r="DVC1298" s="9"/>
      <c r="DVD1298" s="9"/>
      <c r="DVE1298" s="9"/>
      <c r="DVF1298" s="9"/>
      <c r="DVG1298" s="9"/>
      <c r="DVH1298" s="9"/>
      <c r="DVI1298" s="9"/>
      <c r="DVJ1298" s="9"/>
      <c r="DVK1298" s="9"/>
      <c r="DVL1298" s="9"/>
      <c r="DVM1298" s="9"/>
      <c r="DVN1298" s="9"/>
      <c r="DVO1298" s="9"/>
      <c r="DVP1298" s="9"/>
      <c r="DVQ1298" s="9"/>
      <c r="DVR1298" s="9"/>
      <c r="DVS1298" s="9"/>
      <c r="DVT1298" s="9"/>
      <c r="DVU1298" s="9"/>
      <c r="DVV1298" s="9"/>
      <c r="DVW1298" s="9"/>
      <c r="DVX1298" s="9"/>
      <c r="DVY1298" s="9"/>
      <c r="DVZ1298" s="9"/>
      <c r="DWA1298" s="9"/>
      <c r="DWB1298" s="9"/>
      <c r="DWC1298" s="9"/>
      <c r="DWD1298" s="9"/>
      <c r="DWE1298" s="9"/>
      <c r="DWF1298" s="9"/>
      <c r="DWG1298" s="9"/>
      <c r="DWH1298" s="9"/>
      <c r="DWI1298" s="9"/>
      <c r="DWJ1298" s="9"/>
      <c r="DWK1298" s="9"/>
      <c r="DWL1298" s="9"/>
      <c r="DWM1298" s="9"/>
      <c r="DWN1298" s="9"/>
      <c r="DWO1298" s="9"/>
      <c r="DWP1298" s="9"/>
      <c r="DWQ1298" s="9"/>
      <c r="DWR1298" s="9"/>
      <c r="DWS1298" s="9"/>
      <c r="DWT1298" s="9"/>
      <c r="DWU1298" s="9"/>
      <c r="DWV1298" s="9"/>
      <c r="DWW1298" s="9"/>
      <c r="DWX1298" s="9"/>
      <c r="DWY1298" s="9"/>
      <c r="DWZ1298" s="9"/>
      <c r="DXA1298" s="9"/>
      <c r="DXB1298" s="9"/>
      <c r="DXC1298" s="9"/>
      <c r="DXD1298" s="9"/>
      <c r="DXE1298" s="9"/>
      <c r="DXF1298" s="9"/>
      <c r="DXG1298" s="9"/>
      <c r="DXH1298" s="9"/>
      <c r="DXI1298" s="9"/>
      <c r="DXJ1298" s="9"/>
      <c r="DXK1298" s="9"/>
      <c r="DXL1298" s="9"/>
      <c r="DXM1298" s="9"/>
      <c r="DXN1298" s="9"/>
      <c r="DXO1298" s="9"/>
      <c r="DXP1298" s="9"/>
      <c r="DXQ1298" s="9"/>
      <c r="DXR1298" s="9"/>
      <c r="DXS1298" s="9"/>
      <c r="DXT1298" s="9"/>
      <c r="DXU1298" s="9"/>
      <c r="DXV1298" s="9"/>
      <c r="DXW1298" s="9"/>
      <c r="DXX1298" s="9"/>
      <c r="DXY1298" s="9"/>
      <c r="DXZ1298" s="9"/>
      <c r="DYA1298" s="9"/>
      <c r="DYB1298" s="9"/>
      <c r="DYC1298" s="9"/>
      <c r="DYD1298" s="9"/>
      <c r="DYE1298" s="9"/>
      <c r="DYF1298" s="9"/>
      <c r="DYG1298" s="9"/>
      <c r="DYH1298" s="9"/>
      <c r="DYI1298" s="9"/>
      <c r="DYJ1298" s="9"/>
      <c r="DYK1298" s="9"/>
      <c r="DYL1298" s="9"/>
      <c r="DYM1298" s="9"/>
      <c r="DYN1298" s="9"/>
      <c r="DYO1298" s="9"/>
      <c r="DYP1298" s="9"/>
      <c r="DYQ1298" s="9"/>
      <c r="DYR1298" s="9"/>
      <c r="DYS1298" s="9"/>
      <c r="DYT1298" s="9"/>
      <c r="DYU1298" s="9"/>
      <c r="DYV1298" s="9"/>
      <c r="DYW1298" s="9"/>
      <c r="DYX1298" s="9"/>
      <c r="DYY1298" s="9"/>
      <c r="DYZ1298" s="9"/>
      <c r="DZA1298" s="9"/>
      <c r="DZB1298" s="9"/>
      <c r="DZC1298" s="9"/>
      <c r="DZD1298" s="9"/>
      <c r="DZE1298" s="9"/>
      <c r="DZF1298" s="9"/>
      <c r="DZG1298" s="9"/>
      <c r="DZH1298" s="9"/>
      <c r="DZI1298" s="9"/>
      <c r="DZJ1298" s="9"/>
      <c r="DZK1298" s="9"/>
      <c r="DZL1298" s="9"/>
      <c r="DZM1298" s="9"/>
      <c r="DZN1298" s="9"/>
      <c r="DZO1298" s="9"/>
      <c r="DZP1298" s="9"/>
      <c r="DZQ1298" s="9"/>
      <c r="DZR1298" s="9"/>
      <c r="DZS1298" s="9"/>
      <c r="DZT1298" s="9"/>
      <c r="DZU1298" s="9"/>
      <c r="DZV1298" s="9"/>
      <c r="DZW1298" s="9"/>
      <c r="DZX1298" s="9"/>
      <c r="DZY1298" s="9"/>
      <c r="DZZ1298" s="9"/>
      <c r="EAA1298" s="9"/>
      <c r="EAB1298" s="9"/>
      <c r="EAC1298" s="9"/>
      <c r="EAD1298" s="9"/>
      <c r="EAE1298" s="9"/>
      <c r="EAF1298" s="9"/>
      <c r="EAG1298" s="9"/>
      <c r="EAH1298" s="9"/>
      <c r="EAI1298" s="9"/>
      <c r="EAJ1298" s="9"/>
      <c r="EAK1298" s="9"/>
      <c r="EAL1298" s="9"/>
      <c r="EAM1298" s="9"/>
      <c r="EAN1298" s="9"/>
      <c r="EAO1298" s="9"/>
      <c r="EAP1298" s="9"/>
      <c r="EAQ1298" s="9"/>
      <c r="EAR1298" s="9"/>
      <c r="EAS1298" s="9"/>
      <c r="EAT1298" s="9"/>
      <c r="EAU1298" s="9"/>
      <c r="EAV1298" s="9"/>
      <c r="EAW1298" s="9"/>
      <c r="EAX1298" s="9"/>
      <c r="EAY1298" s="9"/>
      <c r="EAZ1298" s="9"/>
      <c r="EBA1298" s="9"/>
      <c r="EBB1298" s="9"/>
      <c r="EBC1298" s="9"/>
      <c r="EBD1298" s="9"/>
      <c r="EBE1298" s="9"/>
      <c r="EBF1298" s="9"/>
      <c r="EBG1298" s="9"/>
      <c r="EBH1298" s="9"/>
      <c r="EBI1298" s="9"/>
      <c r="EBJ1298" s="9"/>
      <c r="EBK1298" s="9"/>
      <c r="EBL1298" s="9"/>
      <c r="EBM1298" s="9"/>
      <c r="EBN1298" s="9"/>
      <c r="EBO1298" s="9"/>
      <c r="EBP1298" s="9"/>
      <c r="EBQ1298" s="9"/>
      <c r="EBR1298" s="9"/>
      <c r="EBS1298" s="9"/>
      <c r="EBT1298" s="9"/>
      <c r="EBU1298" s="9"/>
      <c r="EBV1298" s="9"/>
      <c r="EBW1298" s="9"/>
      <c r="EBX1298" s="9"/>
      <c r="EBY1298" s="9"/>
      <c r="EBZ1298" s="9"/>
      <c r="ECA1298" s="9"/>
      <c r="ECB1298" s="9"/>
      <c r="ECC1298" s="9"/>
      <c r="ECD1298" s="9"/>
      <c r="ECE1298" s="9"/>
      <c r="ECF1298" s="9"/>
      <c r="ECG1298" s="9"/>
      <c r="ECH1298" s="9"/>
      <c r="ECI1298" s="9"/>
      <c r="ECJ1298" s="9"/>
      <c r="ECK1298" s="9"/>
      <c r="ECL1298" s="9"/>
      <c r="ECM1298" s="9"/>
      <c r="ECN1298" s="9"/>
      <c r="ECO1298" s="9"/>
      <c r="ECP1298" s="9"/>
      <c r="ECQ1298" s="9"/>
      <c r="ECR1298" s="9"/>
      <c r="ECS1298" s="9"/>
      <c r="ECT1298" s="9"/>
      <c r="ECU1298" s="9"/>
      <c r="ECV1298" s="9"/>
      <c r="ECW1298" s="9"/>
      <c r="ECX1298" s="9"/>
      <c r="ECY1298" s="9"/>
      <c r="ECZ1298" s="9"/>
      <c r="EDA1298" s="9"/>
      <c r="EDB1298" s="9"/>
      <c r="EDC1298" s="9"/>
      <c r="EDD1298" s="9"/>
      <c r="EDE1298" s="9"/>
      <c r="EDF1298" s="9"/>
      <c r="EDG1298" s="9"/>
      <c r="EDH1298" s="9"/>
      <c r="EDI1298" s="9"/>
      <c r="EDJ1298" s="9"/>
      <c r="EDK1298" s="9"/>
      <c r="EDL1298" s="9"/>
      <c r="EDM1298" s="9"/>
      <c r="EDN1298" s="9"/>
      <c r="EDO1298" s="9"/>
      <c r="EDP1298" s="9"/>
      <c r="EDQ1298" s="9"/>
      <c r="EDR1298" s="9"/>
      <c r="EDS1298" s="9"/>
      <c r="EDT1298" s="9"/>
      <c r="EDU1298" s="9"/>
      <c r="EDV1298" s="9"/>
      <c r="EDW1298" s="9"/>
      <c r="EDX1298" s="9"/>
      <c r="EDY1298" s="9"/>
      <c r="EDZ1298" s="9"/>
      <c r="EEA1298" s="9"/>
      <c r="EEB1298" s="9"/>
      <c r="EEC1298" s="9"/>
      <c r="EED1298" s="9"/>
      <c r="EEE1298" s="9"/>
      <c r="EEF1298" s="9"/>
      <c r="EEG1298" s="9"/>
      <c r="EEH1298" s="9"/>
      <c r="EEI1298" s="9"/>
      <c r="EEJ1298" s="9"/>
      <c r="EEK1298" s="9"/>
      <c r="EEL1298" s="9"/>
      <c r="EEM1298" s="9"/>
      <c r="EEN1298" s="9"/>
      <c r="EEO1298" s="9"/>
      <c r="EEP1298" s="9"/>
      <c r="EEQ1298" s="9"/>
      <c r="EER1298" s="9"/>
      <c r="EES1298" s="9"/>
      <c r="EET1298" s="9"/>
      <c r="EEU1298" s="9"/>
      <c r="EEV1298" s="9"/>
      <c r="EEW1298" s="9"/>
      <c r="EEX1298" s="9"/>
      <c r="EEY1298" s="9"/>
      <c r="EEZ1298" s="9"/>
      <c r="EFA1298" s="9"/>
      <c r="EFB1298" s="9"/>
      <c r="EFC1298" s="9"/>
      <c r="EFD1298" s="9"/>
      <c r="EFE1298" s="9"/>
      <c r="EFF1298" s="9"/>
      <c r="EFG1298" s="9"/>
      <c r="EFH1298" s="9"/>
      <c r="EFI1298" s="9"/>
      <c r="EFJ1298" s="9"/>
      <c r="EFK1298" s="9"/>
      <c r="EFL1298" s="9"/>
      <c r="EFM1298" s="9"/>
      <c r="EFN1298" s="9"/>
      <c r="EFO1298" s="9"/>
      <c r="EFP1298" s="9"/>
      <c r="EFQ1298" s="9"/>
      <c r="EFR1298" s="9"/>
      <c r="EFS1298" s="9"/>
      <c r="EFT1298" s="9"/>
      <c r="EFU1298" s="9"/>
      <c r="EFV1298" s="9"/>
      <c r="EFW1298" s="9"/>
      <c r="EFX1298" s="9"/>
      <c r="EFY1298" s="9"/>
      <c r="EFZ1298" s="9"/>
      <c r="EGA1298" s="9"/>
      <c r="EGB1298" s="9"/>
      <c r="EGC1298" s="9"/>
      <c r="EGD1298" s="9"/>
      <c r="EGE1298" s="9"/>
      <c r="EGF1298" s="9"/>
      <c r="EGG1298" s="9"/>
      <c r="EGH1298" s="9"/>
      <c r="EGI1298" s="9"/>
      <c r="EGJ1298" s="9"/>
      <c r="EGK1298" s="9"/>
      <c r="EGL1298" s="9"/>
      <c r="EGM1298" s="9"/>
      <c r="EGN1298" s="9"/>
      <c r="EGO1298" s="9"/>
      <c r="EGP1298" s="9"/>
      <c r="EGQ1298" s="9"/>
      <c r="EGR1298" s="9"/>
      <c r="EGS1298" s="9"/>
      <c r="EGT1298" s="9"/>
      <c r="EGU1298" s="9"/>
      <c r="EGV1298" s="9"/>
      <c r="EGW1298" s="9"/>
      <c r="EGX1298" s="9"/>
      <c r="EGY1298" s="9"/>
      <c r="EGZ1298" s="9"/>
      <c r="EHA1298" s="9"/>
      <c r="EHB1298" s="9"/>
      <c r="EHC1298" s="9"/>
      <c r="EHD1298" s="9"/>
      <c r="EHE1298" s="9"/>
      <c r="EHF1298" s="9"/>
      <c r="EHG1298" s="9"/>
      <c r="EHH1298" s="9"/>
      <c r="EHI1298" s="9"/>
      <c r="EHJ1298" s="9"/>
      <c r="EHK1298" s="9"/>
      <c r="EHL1298" s="9"/>
      <c r="EHM1298" s="9"/>
      <c r="EHN1298" s="9"/>
      <c r="EHO1298" s="9"/>
      <c r="EHP1298" s="9"/>
      <c r="EHQ1298" s="9"/>
      <c r="EHR1298" s="9"/>
      <c r="EHS1298" s="9"/>
      <c r="EHT1298" s="9"/>
      <c r="EHU1298" s="9"/>
      <c r="EHV1298" s="9"/>
      <c r="EHW1298" s="9"/>
      <c r="EHX1298" s="9"/>
      <c r="EHY1298" s="9"/>
      <c r="EHZ1298" s="9"/>
      <c r="EIA1298" s="9"/>
      <c r="EIB1298" s="9"/>
      <c r="EIC1298" s="9"/>
      <c r="EID1298" s="9"/>
      <c r="EIE1298" s="9"/>
      <c r="EIF1298" s="9"/>
      <c r="EIG1298" s="9"/>
      <c r="EIH1298" s="9"/>
      <c r="EII1298" s="9"/>
      <c r="EIJ1298" s="9"/>
      <c r="EIK1298" s="9"/>
      <c r="EIL1298" s="9"/>
      <c r="EIM1298" s="9"/>
      <c r="EIN1298" s="9"/>
      <c r="EIO1298" s="9"/>
      <c r="EIP1298" s="9"/>
      <c r="EIQ1298" s="9"/>
      <c r="EIR1298" s="9"/>
      <c r="EIS1298" s="9"/>
      <c r="EIT1298" s="9"/>
      <c r="EIU1298" s="9"/>
      <c r="EIV1298" s="9"/>
      <c r="EIW1298" s="9"/>
      <c r="EIX1298" s="9"/>
      <c r="EIY1298" s="9"/>
      <c r="EIZ1298" s="9"/>
      <c r="EJA1298" s="9"/>
      <c r="EJB1298" s="9"/>
      <c r="EJC1298" s="9"/>
      <c r="EJD1298" s="9"/>
      <c r="EJE1298" s="9"/>
      <c r="EJF1298" s="9"/>
      <c r="EJG1298" s="9"/>
      <c r="EJH1298" s="9"/>
      <c r="EJI1298" s="9"/>
      <c r="EJJ1298" s="9"/>
      <c r="EJK1298" s="9"/>
      <c r="EJL1298" s="9"/>
      <c r="EJM1298" s="9"/>
      <c r="EJN1298" s="9"/>
      <c r="EJO1298" s="9"/>
      <c r="EJP1298" s="9"/>
      <c r="EJQ1298" s="9"/>
      <c r="EJR1298" s="9"/>
      <c r="EJS1298" s="9"/>
      <c r="EJT1298" s="9"/>
      <c r="EJU1298" s="9"/>
      <c r="EJV1298" s="9"/>
      <c r="EJW1298" s="9"/>
      <c r="EJX1298" s="9"/>
      <c r="EJY1298" s="9"/>
      <c r="EJZ1298" s="9"/>
      <c r="EKA1298" s="9"/>
      <c r="EKB1298" s="9"/>
      <c r="EKC1298" s="9"/>
      <c r="EKD1298" s="9"/>
      <c r="EKE1298" s="9"/>
      <c r="EKF1298" s="9"/>
      <c r="EKG1298" s="9"/>
      <c r="EKH1298" s="9"/>
      <c r="EKI1298" s="9"/>
      <c r="EKJ1298" s="9"/>
      <c r="EKK1298" s="9"/>
      <c r="EKL1298" s="9"/>
      <c r="EKM1298" s="9"/>
      <c r="EKN1298" s="9"/>
      <c r="EKO1298" s="9"/>
      <c r="EKP1298" s="9"/>
      <c r="EKQ1298" s="9"/>
      <c r="EKR1298" s="9"/>
      <c r="EKS1298" s="9"/>
      <c r="EKT1298" s="9"/>
      <c r="EKU1298" s="9"/>
      <c r="EKV1298" s="9"/>
      <c r="EKW1298" s="9"/>
      <c r="EKX1298" s="9"/>
      <c r="EKY1298" s="9"/>
      <c r="EKZ1298" s="9"/>
      <c r="ELA1298" s="9"/>
      <c r="ELB1298" s="9"/>
      <c r="ELC1298" s="9"/>
      <c r="ELD1298" s="9"/>
      <c r="ELE1298" s="9"/>
      <c r="ELF1298" s="9"/>
      <c r="ELG1298" s="9"/>
      <c r="ELH1298" s="9"/>
      <c r="ELI1298" s="9"/>
      <c r="ELJ1298" s="9"/>
      <c r="ELK1298" s="9"/>
      <c r="ELL1298" s="9"/>
      <c r="ELM1298" s="9"/>
      <c r="ELN1298" s="9"/>
      <c r="ELO1298" s="9"/>
      <c r="ELP1298" s="9"/>
      <c r="ELQ1298" s="9"/>
      <c r="ELR1298" s="9"/>
      <c r="ELS1298" s="9"/>
      <c r="ELT1298" s="9"/>
      <c r="ELU1298" s="9"/>
      <c r="ELV1298" s="9"/>
      <c r="ELW1298" s="9"/>
      <c r="ELX1298" s="9"/>
      <c r="ELY1298" s="9"/>
      <c r="ELZ1298" s="9"/>
      <c r="EMA1298" s="9"/>
      <c r="EMB1298" s="9"/>
      <c r="EMC1298" s="9"/>
      <c r="EMD1298" s="9"/>
      <c r="EME1298" s="9"/>
      <c r="EMF1298" s="9"/>
      <c r="EMG1298" s="9"/>
      <c r="EMH1298" s="9"/>
      <c r="EMI1298" s="9"/>
      <c r="EMJ1298" s="9"/>
      <c r="EMK1298" s="9"/>
      <c r="EML1298" s="9"/>
      <c r="EMM1298" s="9"/>
      <c r="EMN1298" s="9"/>
      <c r="EMO1298" s="9"/>
      <c r="EMP1298" s="9"/>
      <c r="EMQ1298" s="9"/>
      <c r="EMR1298" s="9"/>
      <c r="EMS1298" s="9"/>
      <c r="EMT1298" s="9"/>
      <c r="EMU1298" s="9"/>
      <c r="EMV1298" s="9"/>
      <c r="EMW1298" s="9"/>
      <c r="EMX1298" s="9"/>
      <c r="EMY1298" s="9"/>
      <c r="EMZ1298" s="9"/>
      <c r="ENA1298" s="9"/>
      <c r="ENB1298" s="9"/>
      <c r="ENC1298" s="9"/>
      <c r="END1298" s="9"/>
      <c r="ENE1298" s="9"/>
      <c r="ENF1298" s="9"/>
      <c r="ENG1298" s="9"/>
      <c r="ENH1298" s="9"/>
      <c r="ENI1298" s="9"/>
      <c r="ENJ1298" s="9"/>
      <c r="ENK1298" s="9"/>
      <c r="ENL1298" s="9"/>
      <c r="ENM1298" s="9"/>
      <c r="ENN1298" s="9"/>
      <c r="ENO1298" s="9"/>
      <c r="ENP1298" s="9"/>
      <c r="ENQ1298" s="9"/>
      <c r="ENR1298" s="9"/>
      <c r="ENS1298" s="9"/>
      <c r="ENT1298" s="9"/>
      <c r="ENU1298" s="9"/>
      <c r="ENV1298" s="9"/>
      <c r="ENW1298" s="9"/>
      <c r="ENX1298" s="9"/>
      <c r="ENY1298" s="9"/>
      <c r="ENZ1298" s="9"/>
      <c r="EOA1298" s="9"/>
      <c r="EOB1298" s="9"/>
      <c r="EOC1298" s="9"/>
      <c r="EOD1298" s="9"/>
      <c r="EOE1298" s="9"/>
      <c r="EOF1298" s="9"/>
      <c r="EOG1298" s="9"/>
      <c r="EOH1298" s="9"/>
      <c r="EOI1298" s="9"/>
      <c r="EOJ1298" s="9"/>
      <c r="EOK1298" s="9"/>
      <c r="EOL1298" s="9"/>
      <c r="EOM1298" s="9"/>
      <c r="EON1298" s="9"/>
      <c r="EOO1298" s="9"/>
      <c r="EOP1298" s="9"/>
      <c r="EOQ1298" s="9"/>
      <c r="EOR1298" s="9"/>
      <c r="EOS1298" s="9"/>
      <c r="EOT1298" s="9"/>
      <c r="EOU1298" s="9"/>
      <c r="EOV1298" s="9"/>
      <c r="EOW1298" s="9"/>
      <c r="EOX1298" s="9"/>
      <c r="EOY1298" s="9"/>
      <c r="EOZ1298" s="9"/>
      <c r="EPA1298" s="9"/>
      <c r="EPB1298" s="9"/>
      <c r="EPC1298" s="9"/>
      <c r="EPD1298" s="9"/>
      <c r="EPE1298" s="9"/>
      <c r="EPF1298" s="9"/>
      <c r="EPG1298" s="9"/>
      <c r="EPH1298" s="9"/>
      <c r="EPI1298" s="9"/>
      <c r="EPJ1298" s="9"/>
      <c r="EPK1298" s="9"/>
      <c r="EPL1298" s="9"/>
      <c r="EPM1298" s="9"/>
      <c r="EPN1298" s="9"/>
      <c r="EPO1298" s="9"/>
      <c r="EPP1298" s="9"/>
      <c r="EPQ1298" s="9"/>
      <c r="EPR1298" s="9"/>
      <c r="EPS1298" s="9"/>
      <c r="EPT1298" s="9"/>
      <c r="EPU1298" s="9"/>
      <c r="EPV1298" s="9"/>
      <c r="EPW1298" s="9"/>
      <c r="EPX1298" s="9"/>
      <c r="EPY1298" s="9"/>
      <c r="EPZ1298" s="9"/>
      <c r="EQA1298" s="9"/>
      <c r="EQB1298" s="9"/>
      <c r="EQC1298" s="9"/>
      <c r="EQD1298" s="9"/>
      <c r="EQE1298" s="9"/>
      <c r="EQF1298" s="9"/>
      <c r="EQG1298" s="9"/>
      <c r="EQH1298" s="9"/>
      <c r="EQI1298" s="9"/>
      <c r="EQJ1298" s="9"/>
      <c r="EQK1298" s="9"/>
      <c r="EQL1298" s="9"/>
      <c r="EQM1298" s="9"/>
      <c r="EQN1298" s="9"/>
      <c r="EQO1298" s="9"/>
      <c r="EQP1298" s="9"/>
      <c r="EQQ1298" s="9"/>
      <c r="EQR1298" s="9"/>
      <c r="EQS1298" s="9"/>
      <c r="EQT1298" s="9"/>
      <c r="EQU1298" s="9"/>
      <c r="EQV1298" s="9"/>
      <c r="EQW1298" s="9"/>
      <c r="EQX1298" s="9"/>
      <c r="EQY1298" s="9"/>
      <c r="EQZ1298" s="9"/>
      <c r="ERA1298" s="9"/>
      <c r="ERB1298" s="9"/>
      <c r="ERC1298" s="9"/>
      <c r="ERD1298" s="9"/>
      <c r="ERE1298" s="9"/>
      <c r="ERF1298" s="9"/>
      <c r="ERG1298" s="9"/>
      <c r="ERH1298" s="9"/>
      <c r="ERI1298" s="9"/>
      <c r="ERJ1298" s="9"/>
      <c r="ERK1298" s="9"/>
      <c r="ERL1298" s="9"/>
      <c r="ERM1298" s="9"/>
      <c r="ERN1298" s="9"/>
      <c r="ERO1298" s="9"/>
      <c r="ERP1298" s="9"/>
      <c r="ERQ1298" s="9"/>
      <c r="ERR1298" s="9"/>
      <c r="ERS1298" s="9"/>
      <c r="ERT1298" s="9"/>
      <c r="ERU1298" s="9"/>
      <c r="ERV1298" s="9"/>
      <c r="ERW1298" s="9"/>
      <c r="ERX1298" s="9"/>
      <c r="ERY1298" s="9"/>
      <c r="ERZ1298" s="9"/>
      <c r="ESA1298" s="9"/>
      <c r="ESB1298" s="9"/>
      <c r="ESC1298" s="9"/>
      <c r="ESD1298" s="9"/>
      <c r="ESE1298" s="9"/>
      <c r="ESF1298" s="9"/>
      <c r="ESG1298" s="9"/>
      <c r="ESH1298" s="9"/>
      <c r="ESI1298" s="9"/>
      <c r="ESJ1298" s="9"/>
      <c r="ESK1298" s="9"/>
      <c r="ESL1298" s="9"/>
      <c r="ESM1298" s="9"/>
      <c r="ESN1298" s="9"/>
      <c r="ESO1298" s="9"/>
      <c r="ESP1298" s="9"/>
      <c r="ESQ1298" s="9"/>
      <c r="ESR1298" s="9"/>
      <c r="ESS1298" s="9"/>
      <c r="EST1298" s="9"/>
      <c r="ESU1298" s="9"/>
      <c r="ESV1298" s="9"/>
      <c r="ESW1298" s="9"/>
      <c r="ESX1298" s="9"/>
      <c r="ESY1298" s="9"/>
      <c r="ESZ1298" s="9"/>
      <c r="ETA1298" s="9"/>
      <c r="ETB1298" s="9"/>
      <c r="ETC1298" s="9"/>
      <c r="ETD1298" s="9"/>
      <c r="ETE1298" s="9"/>
      <c r="ETF1298" s="9"/>
      <c r="ETG1298" s="9"/>
      <c r="ETH1298" s="9"/>
      <c r="ETI1298" s="9"/>
      <c r="ETJ1298" s="9"/>
      <c r="ETK1298" s="9"/>
      <c r="ETL1298" s="9"/>
      <c r="ETM1298" s="9"/>
      <c r="ETN1298" s="9"/>
      <c r="ETO1298" s="9"/>
      <c r="ETP1298" s="9"/>
      <c r="ETQ1298" s="9"/>
      <c r="ETR1298" s="9"/>
      <c r="ETS1298" s="9"/>
      <c r="ETT1298" s="9"/>
      <c r="ETU1298" s="9"/>
      <c r="ETV1298" s="9"/>
      <c r="ETW1298" s="9"/>
      <c r="ETX1298" s="9"/>
      <c r="ETY1298" s="9"/>
      <c r="ETZ1298" s="9"/>
      <c r="EUA1298" s="9"/>
      <c r="EUB1298" s="9"/>
      <c r="EUC1298" s="9"/>
      <c r="EUD1298" s="9"/>
      <c r="EUE1298" s="9"/>
      <c r="EUF1298" s="9"/>
      <c r="EUG1298" s="9"/>
      <c r="EUH1298" s="9"/>
      <c r="EUI1298" s="9"/>
      <c r="EUJ1298" s="9"/>
      <c r="EUK1298" s="9"/>
      <c r="EUL1298" s="9"/>
      <c r="EUM1298" s="9"/>
      <c r="EUN1298" s="9"/>
      <c r="EUO1298" s="9"/>
      <c r="EUP1298" s="9"/>
      <c r="EUQ1298" s="9"/>
      <c r="EUR1298" s="9"/>
      <c r="EUS1298" s="9"/>
      <c r="EUT1298" s="9"/>
      <c r="EUU1298" s="9"/>
      <c r="EUV1298" s="9"/>
      <c r="EUW1298" s="9"/>
      <c r="EUX1298" s="9"/>
      <c r="EUY1298" s="9"/>
      <c r="EUZ1298" s="9"/>
      <c r="EVA1298" s="9"/>
      <c r="EVB1298" s="9"/>
      <c r="EVC1298" s="9"/>
      <c r="EVD1298" s="9"/>
      <c r="EVE1298" s="9"/>
      <c r="EVF1298" s="9"/>
      <c r="EVG1298" s="9"/>
      <c r="EVH1298" s="9"/>
      <c r="EVI1298" s="9"/>
      <c r="EVJ1298" s="9"/>
      <c r="EVK1298" s="9"/>
      <c r="EVL1298" s="9"/>
      <c r="EVM1298" s="9"/>
      <c r="EVN1298" s="9"/>
      <c r="EVO1298" s="9"/>
      <c r="EVP1298" s="9"/>
      <c r="EVQ1298" s="9"/>
      <c r="EVR1298" s="9"/>
      <c r="EVS1298" s="9"/>
      <c r="EVT1298" s="9"/>
      <c r="EVU1298" s="9"/>
      <c r="EVV1298" s="9"/>
      <c r="EVW1298" s="9"/>
      <c r="EVX1298" s="9"/>
      <c r="EVY1298" s="9"/>
      <c r="EVZ1298" s="9"/>
      <c r="EWA1298" s="9"/>
      <c r="EWB1298" s="9"/>
      <c r="EWC1298" s="9"/>
      <c r="EWD1298" s="9"/>
      <c r="EWE1298" s="9"/>
      <c r="EWF1298" s="9"/>
      <c r="EWG1298" s="9"/>
      <c r="EWH1298" s="9"/>
      <c r="EWI1298" s="9"/>
      <c r="EWJ1298" s="9"/>
      <c r="EWK1298" s="9"/>
      <c r="EWL1298" s="9"/>
      <c r="EWM1298" s="9"/>
      <c r="EWN1298" s="9"/>
      <c r="EWO1298" s="9"/>
      <c r="EWP1298" s="9"/>
      <c r="EWQ1298" s="9"/>
      <c r="EWR1298" s="9"/>
      <c r="EWS1298" s="9"/>
      <c r="EWT1298" s="9"/>
      <c r="EWU1298" s="9"/>
      <c r="EWV1298" s="9"/>
      <c r="EWW1298" s="9"/>
      <c r="EWX1298" s="9"/>
      <c r="EWY1298" s="9"/>
      <c r="EWZ1298" s="9"/>
      <c r="EXA1298" s="9"/>
      <c r="EXB1298" s="9"/>
      <c r="EXC1298" s="9"/>
      <c r="EXD1298" s="9"/>
      <c r="EXE1298" s="9"/>
      <c r="EXF1298" s="9"/>
      <c r="EXG1298" s="9"/>
      <c r="EXH1298" s="9"/>
      <c r="EXI1298" s="9"/>
      <c r="EXJ1298" s="9"/>
      <c r="EXK1298" s="9"/>
      <c r="EXL1298" s="9"/>
      <c r="EXM1298" s="9"/>
      <c r="EXN1298" s="9"/>
      <c r="EXO1298" s="9"/>
      <c r="EXP1298" s="9"/>
      <c r="EXQ1298" s="9"/>
      <c r="EXR1298" s="9"/>
      <c r="EXS1298" s="9"/>
      <c r="EXT1298" s="9"/>
      <c r="EXU1298" s="9"/>
      <c r="EXV1298" s="9"/>
      <c r="EXW1298" s="9"/>
      <c r="EXX1298" s="9"/>
      <c r="EXY1298" s="9"/>
      <c r="EXZ1298" s="9"/>
      <c r="EYA1298" s="9"/>
      <c r="EYB1298" s="9"/>
      <c r="EYC1298" s="9"/>
      <c r="EYD1298" s="9"/>
      <c r="EYE1298" s="9"/>
      <c r="EYF1298" s="9"/>
      <c r="EYG1298" s="9"/>
      <c r="EYH1298" s="9"/>
      <c r="EYI1298" s="9"/>
      <c r="EYJ1298" s="9"/>
      <c r="EYK1298" s="9"/>
      <c r="EYL1298" s="9"/>
      <c r="EYM1298" s="9"/>
      <c r="EYN1298" s="9"/>
      <c r="EYO1298" s="9"/>
      <c r="EYP1298" s="9"/>
      <c r="EYQ1298" s="9"/>
      <c r="EYR1298" s="9"/>
      <c r="EYS1298" s="9"/>
      <c r="EYT1298" s="9"/>
      <c r="EYU1298" s="9"/>
      <c r="EYV1298" s="9"/>
      <c r="EYW1298" s="9"/>
      <c r="EYX1298" s="9"/>
      <c r="EYY1298" s="9"/>
      <c r="EYZ1298" s="9"/>
      <c r="EZA1298" s="9"/>
      <c r="EZB1298" s="9"/>
      <c r="EZC1298" s="9"/>
      <c r="EZD1298" s="9"/>
      <c r="EZE1298" s="9"/>
      <c r="EZF1298" s="9"/>
      <c r="EZG1298" s="9"/>
      <c r="EZH1298" s="9"/>
      <c r="EZI1298" s="9"/>
      <c r="EZJ1298" s="9"/>
      <c r="EZK1298" s="9"/>
      <c r="EZL1298" s="9"/>
      <c r="EZM1298" s="9"/>
      <c r="EZN1298" s="9"/>
      <c r="EZO1298" s="9"/>
      <c r="EZP1298" s="9"/>
      <c r="EZQ1298" s="9"/>
      <c r="EZR1298" s="9"/>
      <c r="EZS1298" s="9"/>
      <c r="EZT1298" s="9"/>
      <c r="EZU1298" s="9"/>
      <c r="EZV1298" s="9"/>
      <c r="EZW1298" s="9"/>
      <c r="EZX1298" s="9"/>
      <c r="EZY1298" s="9"/>
      <c r="EZZ1298" s="9"/>
      <c r="FAA1298" s="9"/>
      <c r="FAB1298" s="9"/>
      <c r="FAC1298" s="9"/>
      <c r="FAD1298" s="9"/>
      <c r="FAE1298" s="9"/>
      <c r="FAF1298" s="9"/>
      <c r="FAG1298" s="9"/>
      <c r="FAH1298" s="9"/>
      <c r="FAI1298" s="9"/>
      <c r="FAJ1298" s="9"/>
      <c r="FAK1298" s="9"/>
      <c r="FAL1298" s="9"/>
      <c r="FAM1298" s="9"/>
      <c r="FAN1298" s="9"/>
      <c r="FAO1298" s="9"/>
      <c r="FAP1298" s="9"/>
      <c r="FAQ1298" s="9"/>
      <c r="FAR1298" s="9"/>
      <c r="FAS1298" s="9"/>
      <c r="FAT1298" s="9"/>
      <c r="FAU1298" s="9"/>
      <c r="FAV1298" s="9"/>
      <c r="FAW1298" s="9"/>
      <c r="FAX1298" s="9"/>
      <c r="FAY1298" s="9"/>
      <c r="FAZ1298" s="9"/>
      <c r="FBA1298" s="9"/>
      <c r="FBB1298" s="9"/>
      <c r="FBC1298" s="9"/>
      <c r="FBD1298" s="9"/>
      <c r="FBE1298" s="9"/>
      <c r="FBF1298" s="9"/>
      <c r="FBG1298" s="9"/>
      <c r="FBH1298" s="9"/>
      <c r="FBI1298" s="9"/>
      <c r="FBJ1298" s="9"/>
      <c r="FBK1298" s="9"/>
      <c r="FBL1298" s="9"/>
      <c r="FBM1298" s="9"/>
      <c r="FBN1298" s="9"/>
      <c r="FBO1298" s="9"/>
      <c r="FBP1298" s="9"/>
      <c r="FBQ1298" s="9"/>
      <c r="FBR1298" s="9"/>
      <c r="FBS1298" s="9"/>
      <c r="FBT1298" s="9"/>
      <c r="FBU1298" s="9"/>
      <c r="FBV1298" s="9"/>
      <c r="FBW1298" s="9"/>
      <c r="FBX1298" s="9"/>
      <c r="FBY1298" s="9"/>
      <c r="FBZ1298" s="9"/>
      <c r="FCA1298" s="9"/>
      <c r="FCB1298" s="9"/>
      <c r="FCC1298" s="9"/>
      <c r="FCD1298" s="9"/>
      <c r="FCE1298" s="9"/>
      <c r="FCF1298" s="9"/>
      <c r="FCG1298" s="9"/>
      <c r="FCH1298" s="9"/>
      <c r="FCI1298" s="9"/>
      <c r="FCJ1298" s="9"/>
      <c r="FCK1298" s="9"/>
      <c r="FCL1298" s="9"/>
      <c r="FCM1298" s="9"/>
      <c r="FCN1298" s="9"/>
      <c r="FCO1298" s="9"/>
      <c r="FCP1298" s="9"/>
      <c r="FCQ1298" s="9"/>
      <c r="FCR1298" s="9"/>
      <c r="FCS1298" s="9"/>
      <c r="FCT1298" s="9"/>
      <c r="FCU1298" s="9"/>
      <c r="FCV1298" s="9"/>
      <c r="FCW1298" s="9"/>
      <c r="FCX1298" s="9"/>
      <c r="FCY1298" s="9"/>
      <c r="FCZ1298" s="9"/>
      <c r="FDA1298" s="9"/>
      <c r="FDB1298" s="9"/>
      <c r="FDC1298" s="9"/>
      <c r="FDD1298" s="9"/>
      <c r="FDE1298" s="9"/>
      <c r="FDF1298" s="9"/>
      <c r="FDG1298" s="9"/>
      <c r="FDH1298" s="9"/>
      <c r="FDI1298" s="9"/>
      <c r="FDJ1298" s="9"/>
      <c r="FDK1298" s="9"/>
      <c r="FDL1298" s="9"/>
      <c r="FDM1298" s="9"/>
      <c r="FDN1298" s="9"/>
      <c r="FDO1298" s="9"/>
      <c r="FDP1298" s="9"/>
      <c r="FDQ1298" s="9"/>
      <c r="FDR1298" s="9"/>
      <c r="FDS1298" s="9"/>
      <c r="FDT1298" s="9"/>
      <c r="FDU1298" s="9"/>
      <c r="FDV1298" s="9"/>
      <c r="FDW1298" s="9"/>
      <c r="FDX1298" s="9"/>
      <c r="FDY1298" s="9"/>
      <c r="FDZ1298" s="9"/>
      <c r="FEA1298" s="9"/>
      <c r="FEB1298" s="9"/>
      <c r="FEC1298" s="9"/>
      <c r="FED1298" s="9"/>
      <c r="FEE1298" s="9"/>
      <c r="FEF1298" s="9"/>
      <c r="FEG1298" s="9"/>
      <c r="FEH1298" s="9"/>
      <c r="FEI1298" s="9"/>
      <c r="FEJ1298" s="9"/>
      <c r="FEK1298" s="9"/>
      <c r="FEL1298" s="9"/>
      <c r="FEM1298" s="9"/>
      <c r="FEN1298" s="9"/>
      <c r="FEO1298" s="9"/>
      <c r="FEP1298" s="9"/>
      <c r="FEQ1298" s="9"/>
      <c r="FER1298" s="9"/>
      <c r="FES1298" s="9"/>
      <c r="FET1298" s="9"/>
      <c r="FEU1298" s="9"/>
      <c r="FEV1298" s="9"/>
      <c r="FEW1298" s="9"/>
      <c r="FEX1298" s="9"/>
      <c r="FEY1298" s="9"/>
      <c r="FEZ1298" s="9"/>
      <c r="FFA1298" s="9"/>
      <c r="FFB1298" s="9"/>
      <c r="FFC1298" s="9"/>
      <c r="FFD1298" s="9"/>
      <c r="FFE1298" s="9"/>
      <c r="FFF1298" s="9"/>
      <c r="FFG1298" s="9"/>
      <c r="FFH1298" s="9"/>
      <c r="FFI1298" s="9"/>
      <c r="FFJ1298" s="9"/>
      <c r="FFK1298" s="9"/>
      <c r="FFL1298" s="9"/>
      <c r="FFM1298" s="9"/>
      <c r="FFN1298" s="9"/>
      <c r="FFO1298" s="9"/>
      <c r="FFP1298" s="9"/>
      <c r="FFQ1298" s="9"/>
      <c r="FFR1298" s="9"/>
      <c r="FFS1298" s="9"/>
      <c r="FFT1298" s="9"/>
      <c r="FFU1298" s="9"/>
      <c r="FFV1298" s="9"/>
      <c r="FFW1298" s="9"/>
      <c r="FFX1298" s="9"/>
      <c r="FFY1298" s="9"/>
      <c r="FFZ1298" s="9"/>
      <c r="FGA1298" s="9"/>
      <c r="FGB1298" s="9"/>
      <c r="FGC1298" s="9"/>
      <c r="FGD1298" s="9"/>
      <c r="FGE1298" s="9"/>
      <c r="FGF1298" s="9"/>
      <c r="FGG1298" s="9"/>
      <c r="FGH1298" s="9"/>
      <c r="FGI1298" s="9"/>
      <c r="FGJ1298" s="9"/>
      <c r="FGK1298" s="9"/>
      <c r="FGL1298" s="9"/>
      <c r="FGM1298" s="9"/>
      <c r="FGN1298" s="9"/>
      <c r="FGO1298" s="9"/>
      <c r="FGP1298" s="9"/>
      <c r="FGQ1298" s="9"/>
      <c r="FGR1298" s="9"/>
      <c r="FGS1298" s="9"/>
      <c r="FGT1298" s="9"/>
      <c r="FGU1298" s="9"/>
      <c r="FGV1298" s="9"/>
      <c r="FGW1298" s="9"/>
      <c r="FGX1298" s="9"/>
      <c r="FGY1298" s="9"/>
      <c r="FGZ1298" s="9"/>
      <c r="FHA1298" s="9"/>
      <c r="FHB1298" s="9"/>
      <c r="FHC1298" s="9"/>
      <c r="FHD1298" s="9"/>
      <c r="FHE1298" s="9"/>
      <c r="FHF1298" s="9"/>
      <c r="FHG1298" s="9"/>
      <c r="FHH1298" s="9"/>
      <c r="FHI1298" s="9"/>
      <c r="FHJ1298" s="9"/>
      <c r="FHK1298" s="9"/>
      <c r="FHL1298" s="9"/>
      <c r="FHM1298" s="9"/>
      <c r="FHN1298" s="9"/>
      <c r="FHO1298" s="9"/>
      <c r="FHP1298" s="9"/>
      <c r="FHQ1298" s="9"/>
      <c r="FHR1298" s="9"/>
      <c r="FHS1298" s="9"/>
      <c r="FHT1298" s="9"/>
      <c r="FHU1298" s="9"/>
      <c r="FHV1298" s="9"/>
      <c r="FHW1298" s="9"/>
      <c r="FHX1298" s="9"/>
      <c r="FHY1298" s="9"/>
      <c r="FHZ1298" s="9"/>
      <c r="FIA1298" s="9"/>
      <c r="FIB1298" s="9"/>
      <c r="FIC1298" s="9"/>
      <c r="FID1298" s="9"/>
      <c r="FIE1298" s="9"/>
      <c r="FIF1298" s="9"/>
      <c r="FIG1298" s="9"/>
      <c r="FIH1298" s="9"/>
      <c r="FII1298" s="9"/>
      <c r="FIJ1298" s="9"/>
      <c r="FIK1298" s="9"/>
      <c r="FIL1298" s="9"/>
      <c r="FIM1298" s="9"/>
      <c r="FIN1298" s="9"/>
      <c r="FIO1298" s="9"/>
      <c r="FIP1298" s="9"/>
      <c r="FIQ1298" s="9"/>
      <c r="FIR1298" s="9"/>
      <c r="FIS1298" s="9"/>
      <c r="FIT1298" s="9"/>
      <c r="FIU1298" s="9"/>
      <c r="FIV1298" s="9"/>
      <c r="FIW1298" s="9"/>
      <c r="FIX1298" s="9"/>
      <c r="FIY1298" s="9"/>
      <c r="FIZ1298" s="9"/>
      <c r="FJA1298" s="9"/>
      <c r="FJB1298" s="9"/>
      <c r="FJC1298" s="9"/>
      <c r="FJD1298" s="9"/>
      <c r="FJE1298" s="9"/>
      <c r="FJF1298" s="9"/>
      <c r="FJG1298" s="9"/>
      <c r="FJH1298" s="9"/>
      <c r="FJI1298" s="9"/>
      <c r="FJJ1298" s="9"/>
      <c r="FJK1298" s="9"/>
      <c r="FJL1298" s="9"/>
      <c r="FJM1298" s="9"/>
      <c r="FJN1298" s="9"/>
      <c r="FJO1298" s="9"/>
      <c r="FJP1298" s="9"/>
      <c r="FJQ1298" s="9"/>
      <c r="FJR1298" s="9"/>
      <c r="FJS1298" s="9"/>
      <c r="FJT1298" s="9"/>
      <c r="FJU1298" s="9"/>
      <c r="FJV1298" s="9"/>
      <c r="FJW1298" s="9"/>
      <c r="FJX1298" s="9"/>
      <c r="FJY1298" s="9"/>
      <c r="FJZ1298" s="9"/>
      <c r="FKA1298" s="9"/>
      <c r="FKB1298" s="9"/>
      <c r="FKC1298" s="9"/>
      <c r="FKD1298" s="9"/>
      <c r="FKE1298" s="9"/>
      <c r="FKF1298" s="9"/>
      <c r="FKG1298" s="9"/>
      <c r="FKH1298" s="9"/>
      <c r="FKI1298" s="9"/>
      <c r="FKJ1298" s="9"/>
      <c r="FKK1298" s="9"/>
      <c r="FKL1298" s="9"/>
      <c r="FKM1298" s="9"/>
      <c r="FKN1298" s="9"/>
      <c r="FKO1298" s="9"/>
      <c r="FKP1298" s="9"/>
      <c r="FKQ1298" s="9"/>
      <c r="FKR1298" s="9"/>
      <c r="FKS1298" s="9"/>
      <c r="FKT1298" s="9"/>
      <c r="FKU1298" s="9"/>
      <c r="FKV1298" s="9"/>
      <c r="FKW1298" s="9"/>
      <c r="FKX1298" s="9"/>
      <c r="FKY1298" s="9"/>
      <c r="FKZ1298" s="9"/>
      <c r="FLA1298" s="9"/>
      <c r="FLB1298" s="9"/>
      <c r="FLC1298" s="9"/>
      <c r="FLD1298" s="9"/>
      <c r="FLE1298" s="9"/>
      <c r="FLF1298" s="9"/>
      <c r="FLG1298" s="9"/>
      <c r="FLH1298" s="9"/>
      <c r="FLI1298" s="9"/>
      <c r="FLJ1298" s="9"/>
      <c r="FLK1298" s="9"/>
      <c r="FLL1298" s="9"/>
      <c r="FLM1298" s="9"/>
      <c r="FLN1298" s="9"/>
      <c r="FLO1298" s="9"/>
      <c r="FLP1298" s="9"/>
      <c r="FLQ1298" s="9"/>
      <c r="FLR1298" s="9"/>
      <c r="FLS1298" s="9"/>
      <c r="FLT1298" s="9"/>
      <c r="FLU1298" s="9"/>
      <c r="FLV1298" s="9"/>
      <c r="FLW1298" s="9"/>
      <c r="FLX1298" s="9"/>
      <c r="FLY1298" s="9"/>
      <c r="FLZ1298" s="9"/>
      <c r="FMA1298" s="9"/>
      <c r="FMB1298" s="9"/>
      <c r="FMC1298" s="9"/>
      <c r="FMD1298" s="9"/>
      <c r="FME1298" s="9"/>
      <c r="FMF1298" s="9"/>
      <c r="FMG1298" s="9"/>
      <c r="FMH1298" s="9"/>
      <c r="FMI1298" s="9"/>
      <c r="FMJ1298" s="9"/>
      <c r="FMK1298" s="9"/>
      <c r="FML1298" s="9"/>
      <c r="FMM1298" s="9"/>
      <c r="FMN1298" s="9"/>
      <c r="FMO1298" s="9"/>
      <c r="FMP1298" s="9"/>
      <c r="FMQ1298" s="9"/>
      <c r="FMR1298" s="9"/>
      <c r="FMS1298" s="9"/>
      <c r="FMT1298" s="9"/>
      <c r="FMU1298" s="9"/>
      <c r="FMV1298" s="9"/>
      <c r="FMW1298" s="9"/>
      <c r="FMX1298" s="9"/>
      <c r="FMY1298" s="9"/>
      <c r="FMZ1298" s="9"/>
      <c r="FNA1298" s="9"/>
      <c r="FNB1298" s="9"/>
      <c r="FNC1298" s="9"/>
      <c r="FND1298" s="9"/>
      <c r="FNE1298" s="9"/>
      <c r="FNF1298" s="9"/>
      <c r="FNG1298" s="9"/>
      <c r="FNH1298" s="9"/>
      <c r="FNI1298" s="9"/>
      <c r="FNJ1298" s="9"/>
      <c r="FNK1298" s="9"/>
      <c r="FNL1298" s="9"/>
      <c r="FNM1298" s="9"/>
      <c r="FNN1298" s="9"/>
      <c r="FNO1298" s="9"/>
      <c r="FNP1298" s="9"/>
      <c r="FNQ1298" s="9"/>
      <c r="FNR1298" s="9"/>
      <c r="FNS1298" s="9"/>
      <c r="FNT1298" s="9"/>
      <c r="FNU1298" s="9"/>
      <c r="FNV1298" s="9"/>
      <c r="FNW1298" s="9"/>
      <c r="FNX1298" s="9"/>
      <c r="FNY1298" s="9"/>
      <c r="FNZ1298" s="9"/>
      <c r="FOA1298" s="9"/>
      <c r="FOB1298" s="9"/>
      <c r="FOC1298" s="9"/>
      <c r="FOD1298" s="9"/>
      <c r="FOE1298" s="9"/>
      <c r="FOF1298" s="9"/>
      <c r="FOG1298" s="9"/>
      <c r="FOH1298" s="9"/>
      <c r="FOI1298" s="9"/>
      <c r="FOJ1298" s="9"/>
      <c r="FOK1298" s="9"/>
      <c r="FOL1298" s="9"/>
      <c r="FOM1298" s="9"/>
      <c r="FON1298" s="9"/>
      <c r="FOO1298" s="9"/>
      <c r="FOP1298" s="9"/>
      <c r="FOQ1298" s="9"/>
      <c r="FOR1298" s="9"/>
      <c r="FOS1298" s="9"/>
      <c r="FOT1298" s="9"/>
      <c r="FOU1298" s="9"/>
      <c r="FOV1298" s="9"/>
      <c r="FOW1298" s="9"/>
      <c r="FOX1298" s="9"/>
      <c r="FOY1298" s="9"/>
      <c r="FOZ1298" s="9"/>
      <c r="FPA1298" s="9"/>
      <c r="FPB1298" s="9"/>
      <c r="FPC1298" s="9"/>
      <c r="FPD1298" s="9"/>
      <c r="FPE1298" s="9"/>
      <c r="FPF1298" s="9"/>
      <c r="FPG1298" s="9"/>
      <c r="FPH1298" s="9"/>
      <c r="FPI1298" s="9"/>
      <c r="FPJ1298" s="9"/>
      <c r="FPK1298" s="9"/>
      <c r="FPL1298" s="9"/>
      <c r="FPM1298" s="9"/>
      <c r="FPN1298" s="9"/>
      <c r="FPO1298" s="9"/>
      <c r="FPP1298" s="9"/>
      <c r="FPQ1298" s="9"/>
      <c r="FPR1298" s="9"/>
      <c r="FPS1298" s="9"/>
      <c r="FPT1298" s="9"/>
      <c r="FPU1298" s="9"/>
      <c r="FPV1298" s="9"/>
      <c r="FPW1298" s="9"/>
      <c r="FPX1298" s="9"/>
      <c r="FPY1298" s="9"/>
      <c r="FPZ1298" s="9"/>
      <c r="FQA1298" s="9"/>
      <c r="FQB1298" s="9"/>
      <c r="FQC1298" s="9"/>
      <c r="FQD1298" s="9"/>
      <c r="FQE1298" s="9"/>
      <c r="FQF1298" s="9"/>
      <c r="FQG1298" s="9"/>
      <c r="FQH1298" s="9"/>
      <c r="FQI1298" s="9"/>
      <c r="FQJ1298" s="9"/>
      <c r="FQK1298" s="9"/>
      <c r="FQL1298" s="9"/>
      <c r="FQM1298" s="9"/>
      <c r="FQN1298" s="9"/>
      <c r="FQO1298" s="9"/>
      <c r="FQP1298" s="9"/>
      <c r="FQQ1298" s="9"/>
      <c r="FQR1298" s="9"/>
      <c r="FQS1298" s="9"/>
      <c r="FQT1298" s="9"/>
      <c r="FQU1298" s="9"/>
      <c r="FQV1298" s="9"/>
      <c r="FQW1298" s="9"/>
      <c r="FQX1298" s="9"/>
      <c r="FQY1298" s="9"/>
      <c r="FQZ1298" s="9"/>
      <c r="FRA1298" s="9"/>
      <c r="FRB1298" s="9"/>
      <c r="FRC1298" s="9"/>
      <c r="FRD1298" s="9"/>
      <c r="FRE1298" s="9"/>
      <c r="FRF1298" s="9"/>
      <c r="FRG1298" s="9"/>
      <c r="FRH1298" s="9"/>
      <c r="FRI1298" s="9"/>
      <c r="FRJ1298" s="9"/>
      <c r="FRK1298" s="9"/>
      <c r="FRL1298" s="9"/>
      <c r="FRM1298" s="9"/>
      <c r="FRN1298" s="9"/>
      <c r="FRO1298" s="9"/>
      <c r="FRP1298" s="9"/>
      <c r="FRQ1298" s="9"/>
      <c r="FRR1298" s="9"/>
      <c r="FRS1298" s="9"/>
      <c r="FRT1298" s="9"/>
      <c r="FRU1298" s="9"/>
      <c r="FRV1298" s="9"/>
      <c r="FRW1298" s="9"/>
      <c r="FRX1298" s="9"/>
      <c r="FRY1298" s="9"/>
      <c r="FRZ1298" s="9"/>
      <c r="FSA1298" s="9"/>
      <c r="FSB1298" s="9"/>
      <c r="FSC1298" s="9"/>
      <c r="FSD1298" s="9"/>
      <c r="FSE1298" s="9"/>
      <c r="FSF1298" s="9"/>
      <c r="FSG1298" s="9"/>
      <c r="FSH1298" s="9"/>
      <c r="FSI1298" s="9"/>
      <c r="FSJ1298" s="9"/>
      <c r="FSK1298" s="9"/>
      <c r="FSL1298" s="9"/>
      <c r="FSM1298" s="9"/>
      <c r="FSN1298" s="9"/>
      <c r="FSO1298" s="9"/>
      <c r="FSP1298" s="9"/>
      <c r="FSQ1298" s="9"/>
      <c r="FSR1298" s="9"/>
      <c r="FSS1298" s="9"/>
      <c r="FST1298" s="9"/>
      <c r="FSU1298" s="9"/>
      <c r="FSV1298" s="9"/>
      <c r="FSW1298" s="9"/>
      <c r="FSX1298" s="9"/>
      <c r="FSY1298" s="9"/>
      <c r="FSZ1298" s="9"/>
      <c r="FTA1298" s="9"/>
      <c r="FTB1298" s="9"/>
      <c r="FTC1298" s="9"/>
      <c r="FTD1298" s="9"/>
      <c r="FTE1298" s="9"/>
      <c r="FTF1298" s="9"/>
      <c r="FTG1298" s="9"/>
      <c r="FTH1298" s="9"/>
      <c r="FTI1298" s="9"/>
      <c r="FTJ1298" s="9"/>
      <c r="FTK1298" s="9"/>
      <c r="FTL1298" s="9"/>
      <c r="FTM1298" s="9"/>
      <c r="FTN1298" s="9"/>
      <c r="FTO1298" s="9"/>
      <c r="FTP1298" s="9"/>
      <c r="FTQ1298" s="9"/>
      <c r="FTR1298" s="9"/>
      <c r="FTS1298" s="9"/>
      <c r="FTT1298" s="9"/>
      <c r="FTU1298" s="9"/>
      <c r="FTV1298" s="9"/>
      <c r="FTW1298" s="9"/>
      <c r="FTX1298" s="9"/>
      <c r="FTY1298" s="9"/>
      <c r="FTZ1298" s="9"/>
      <c r="FUA1298" s="9"/>
      <c r="FUB1298" s="9"/>
      <c r="FUC1298" s="9"/>
      <c r="FUD1298" s="9"/>
      <c r="FUE1298" s="9"/>
      <c r="FUF1298" s="9"/>
      <c r="FUG1298" s="9"/>
      <c r="FUH1298" s="9"/>
      <c r="FUI1298" s="9"/>
      <c r="FUJ1298" s="9"/>
      <c r="FUK1298" s="9"/>
      <c r="FUL1298" s="9"/>
      <c r="FUM1298" s="9"/>
      <c r="FUN1298" s="9"/>
      <c r="FUO1298" s="9"/>
      <c r="FUP1298" s="9"/>
      <c r="FUQ1298" s="9"/>
      <c r="FUR1298" s="9"/>
      <c r="FUS1298" s="9"/>
      <c r="FUT1298" s="9"/>
      <c r="FUU1298" s="9"/>
      <c r="FUV1298" s="9"/>
      <c r="FUW1298" s="9"/>
      <c r="FUX1298" s="9"/>
      <c r="FUY1298" s="9"/>
      <c r="FUZ1298" s="9"/>
      <c r="FVA1298" s="9"/>
      <c r="FVB1298" s="9"/>
      <c r="FVC1298" s="9"/>
      <c r="FVD1298" s="9"/>
      <c r="FVE1298" s="9"/>
      <c r="FVF1298" s="9"/>
      <c r="FVG1298" s="9"/>
      <c r="FVH1298" s="9"/>
      <c r="FVI1298" s="9"/>
      <c r="FVJ1298" s="9"/>
      <c r="FVK1298" s="9"/>
      <c r="FVL1298" s="9"/>
      <c r="FVM1298" s="9"/>
      <c r="FVN1298" s="9"/>
      <c r="FVO1298" s="9"/>
      <c r="FVP1298" s="9"/>
      <c r="FVQ1298" s="9"/>
      <c r="FVR1298" s="9"/>
      <c r="FVS1298" s="9"/>
      <c r="FVT1298" s="9"/>
      <c r="FVU1298" s="9"/>
      <c r="FVV1298" s="9"/>
      <c r="FVW1298" s="9"/>
      <c r="FVX1298" s="9"/>
      <c r="FVY1298" s="9"/>
      <c r="FVZ1298" s="9"/>
      <c r="FWA1298" s="9"/>
      <c r="FWB1298" s="9"/>
      <c r="FWC1298" s="9"/>
      <c r="FWD1298" s="9"/>
      <c r="FWE1298" s="9"/>
      <c r="FWF1298" s="9"/>
      <c r="FWG1298" s="9"/>
      <c r="FWH1298" s="9"/>
      <c r="FWI1298" s="9"/>
      <c r="FWJ1298" s="9"/>
      <c r="FWK1298" s="9"/>
      <c r="FWL1298" s="9"/>
      <c r="FWM1298" s="9"/>
      <c r="FWN1298" s="9"/>
      <c r="FWO1298" s="9"/>
      <c r="FWP1298" s="9"/>
      <c r="FWQ1298" s="9"/>
      <c r="FWR1298" s="9"/>
      <c r="FWS1298" s="9"/>
      <c r="FWT1298" s="9"/>
      <c r="FWU1298" s="9"/>
      <c r="FWV1298" s="9"/>
      <c r="FWW1298" s="9"/>
      <c r="FWX1298" s="9"/>
      <c r="FWY1298" s="9"/>
      <c r="FWZ1298" s="9"/>
      <c r="FXA1298" s="9"/>
      <c r="FXB1298" s="9"/>
      <c r="FXC1298" s="9"/>
      <c r="FXD1298" s="9"/>
      <c r="FXE1298" s="9"/>
      <c r="FXF1298" s="9"/>
      <c r="FXG1298" s="9"/>
      <c r="FXH1298" s="9"/>
      <c r="FXI1298" s="9"/>
      <c r="FXJ1298" s="9"/>
      <c r="FXK1298" s="9"/>
      <c r="FXL1298" s="9"/>
      <c r="FXM1298" s="9"/>
      <c r="FXN1298" s="9"/>
      <c r="FXO1298" s="9"/>
      <c r="FXP1298" s="9"/>
      <c r="FXQ1298" s="9"/>
      <c r="FXR1298" s="9"/>
      <c r="FXS1298" s="9"/>
      <c r="FXT1298" s="9"/>
      <c r="FXU1298" s="9"/>
      <c r="FXV1298" s="9"/>
      <c r="FXW1298" s="9"/>
      <c r="FXX1298" s="9"/>
      <c r="FXY1298" s="9"/>
      <c r="FXZ1298" s="9"/>
      <c r="FYA1298" s="9"/>
      <c r="FYB1298" s="9"/>
      <c r="FYC1298" s="9"/>
      <c r="FYD1298" s="9"/>
      <c r="FYE1298" s="9"/>
      <c r="FYF1298" s="9"/>
      <c r="FYG1298" s="9"/>
      <c r="FYH1298" s="9"/>
      <c r="FYI1298" s="9"/>
      <c r="FYJ1298" s="9"/>
      <c r="FYK1298" s="9"/>
      <c r="FYL1298" s="9"/>
      <c r="FYM1298" s="9"/>
      <c r="FYN1298" s="9"/>
      <c r="FYO1298" s="9"/>
      <c r="FYP1298" s="9"/>
      <c r="FYQ1298" s="9"/>
      <c r="FYR1298" s="9"/>
      <c r="FYS1298" s="9"/>
      <c r="FYT1298" s="9"/>
      <c r="FYU1298" s="9"/>
      <c r="FYV1298" s="9"/>
      <c r="FYW1298" s="9"/>
      <c r="FYX1298" s="9"/>
      <c r="FYY1298" s="9"/>
      <c r="FYZ1298" s="9"/>
      <c r="FZA1298" s="9"/>
      <c r="FZB1298" s="9"/>
      <c r="FZC1298" s="9"/>
      <c r="FZD1298" s="9"/>
      <c r="FZE1298" s="9"/>
      <c r="FZF1298" s="9"/>
      <c r="FZG1298" s="9"/>
      <c r="FZH1298" s="9"/>
      <c r="FZI1298" s="9"/>
      <c r="FZJ1298" s="9"/>
      <c r="FZK1298" s="9"/>
      <c r="FZL1298" s="9"/>
      <c r="FZM1298" s="9"/>
      <c r="FZN1298" s="9"/>
      <c r="FZO1298" s="9"/>
      <c r="FZP1298" s="9"/>
      <c r="FZQ1298" s="9"/>
      <c r="FZR1298" s="9"/>
      <c r="FZS1298" s="9"/>
      <c r="FZT1298" s="9"/>
      <c r="FZU1298" s="9"/>
      <c r="FZV1298" s="9"/>
      <c r="FZW1298" s="9"/>
      <c r="FZX1298" s="9"/>
      <c r="FZY1298" s="9"/>
      <c r="FZZ1298" s="9"/>
      <c r="GAA1298" s="9"/>
      <c r="GAB1298" s="9"/>
      <c r="GAC1298" s="9"/>
      <c r="GAD1298" s="9"/>
      <c r="GAE1298" s="9"/>
      <c r="GAF1298" s="9"/>
      <c r="GAG1298" s="9"/>
      <c r="GAH1298" s="9"/>
      <c r="GAI1298" s="9"/>
      <c r="GAJ1298" s="9"/>
      <c r="GAK1298" s="9"/>
      <c r="GAL1298" s="9"/>
      <c r="GAM1298" s="9"/>
      <c r="GAN1298" s="9"/>
      <c r="GAO1298" s="9"/>
      <c r="GAP1298" s="9"/>
      <c r="GAQ1298" s="9"/>
      <c r="GAR1298" s="9"/>
      <c r="GAS1298" s="9"/>
      <c r="GAT1298" s="9"/>
      <c r="GAU1298" s="9"/>
      <c r="GAV1298" s="9"/>
      <c r="GAW1298" s="9"/>
      <c r="GAX1298" s="9"/>
      <c r="GAY1298" s="9"/>
      <c r="GAZ1298" s="9"/>
      <c r="GBA1298" s="9"/>
      <c r="GBB1298" s="9"/>
      <c r="GBC1298" s="9"/>
      <c r="GBD1298" s="9"/>
      <c r="GBE1298" s="9"/>
      <c r="GBF1298" s="9"/>
      <c r="GBG1298" s="9"/>
      <c r="GBH1298" s="9"/>
      <c r="GBI1298" s="9"/>
      <c r="GBJ1298" s="9"/>
      <c r="GBK1298" s="9"/>
      <c r="GBL1298" s="9"/>
      <c r="GBM1298" s="9"/>
      <c r="GBN1298" s="9"/>
      <c r="GBO1298" s="9"/>
      <c r="GBP1298" s="9"/>
      <c r="GBQ1298" s="9"/>
      <c r="GBR1298" s="9"/>
      <c r="GBS1298" s="9"/>
      <c r="GBT1298" s="9"/>
      <c r="GBU1298" s="9"/>
      <c r="GBV1298" s="9"/>
      <c r="GBW1298" s="9"/>
      <c r="GBX1298" s="9"/>
      <c r="GBY1298" s="9"/>
      <c r="GBZ1298" s="9"/>
      <c r="GCA1298" s="9"/>
      <c r="GCB1298" s="9"/>
      <c r="GCC1298" s="9"/>
      <c r="GCD1298" s="9"/>
      <c r="GCE1298" s="9"/>
      <c r="GCF1298" s="9"/>
      <c r="GCG1298" s="9"/>
      <c r="GCH1298" s="9"/>
      <c r="GCI1298" s="9"/>
      <c r="GCJ1298" s="9"/>
      <c r="GCK1298" s="9"/>
      <c r="GCL1298" s="9"/>
      <c r="GCM1298" s="9"/>
      <c r="GCN1298" s="9"/>
      <c r="GCO1298" s="9"/>
      <c r="GCP1298" s="9"/>
      <c r="GCQ1298" s="9"/>
      <c r="GCR1298" s="9"/>
      <c r="GCS1298" s="9"/>
      <c r="GCT1298" s="9"/>
      <c r="GCU1298" s="9"/>
      <c r="GCV1298" s="9"/>
      <c r="GCW1298" s="9"/>
      <c r="GCX1298" s="9"/>
      <c r="GCY1298" s="9"/>
      <c r="GCZ1298" s="9"/>
      <c r="GDA1298" s="9"/>
      <c r="GDB1298" s="9"/>
      <c r="GDC1298" s="9"/>
      <c r="GDD1298" s="9"/>
      <c r="GDE1298" s="9"/>
      <c r="GDF1298" s="9"/>
      <c r="GDG1298" s="9"/>
      <c r="GDH1298" s="9"/>
      <c r="GDI1298" s="9"/>
      <c r="GDJ1298" s="9"/>
      <c r="GDK1298" s="9"/>
      <c r="GDL1298" s="9"/>
      <c r="GDM1298" s="9"/>
      <c r="GDN1298" s="9"/>
      <c r="GDO1298" s="9"/>
      <c r="GDP1298" s="9"/>
      <c r="GDQ1298" s="9"/>
      <c r="GDR1298" s="9"/>
      <c r="GDS1298" s="9"/>
      <c r="GDT1298" s="9"/>
      <c r="GDU1298" s="9"/>
      <c r="GDV1298" s="9"/>
      <c r="GDW1298" s="9"/>
      <c r="GDX1298" s="9"/>
      <c r="GDY1298" s="9"/>
      <c r="GDZ1298" s="9"/>
      <c r="GEA1298" s="9"/>
      <c r="GEB1298" s="9"/>
      <c r="GEC1298" s="9"/>
      <c r="GED1298" s="9"/>
      <c r="GEE1298" s="9"/>
      <c r="GEF1298" s="9"/>
      <c r="GEG1298" s="9"/>
      <c r="GEH1298" s="9"/>
      <c r="GEI1298" s="9"/>
      <c r="GEJ1298" s="9"/>
      <c r="GEK1298" s="9"/>
      <c r="GEL1298" s="9"/>
      <c r="GEM1298" s="9"/>
      <c r="GEN1298" s="9"/>
      <c r="GEO1298" s="9"/>
      <c r="GEP1298" s="9"/>
      <c r="GEQ1298" s="9"/>
      <c r="GER1298" s="9"/>
      <c r="GES1298" s="9"/>
      <c r="GET1298" s="9"/>
      <c r="GEU1298" s="9"/>
      <c r="GEV1298" s="9"/>
      <c r="GEW1298" s="9"/>
      <c r="GEX1298" s="9"/>
      <c r="GEY1298" s="9"/>
      <c r="GEZ1298" s="9"/>
      <c r="GFA1298" s="9"/>
      <c r="GFB1298" s="9"/>
      <c r="GFC1298" s="9"/>
      <c r="GFD1298" s="9"/>
      <c r="GFE1298" s="9"/>
      <c r="GFF1298" s="9"/>
      <c r="GFG1298" s="9"/>
      <c r="GFH1298" s="9"/>
      <c r="GFI1298" s="9"/>
      <c r="GFJ1298" s="9"/>
      <c r="GFK1298" s="9"/>
      <c r="GFL1298" s="9"/>
      <c r="GFM1298" s="9"/>
      <c r="GFN1298" s="9"/>
      <c r="GFO1298" s="9"/>
      <c r="GFP1298" s="9"/>
      <c r="GFQ1298" s="9"/>
      <c r="GFR1298" s="9"/>
      <c r="GFS1298" s="9"/>
      <c r="GFT1298" s="9"/>
      <c r="GFU1298" s="9"/>
      <c r="GFV1298" s="9"/>
      <c r="GFW1298" s="9"/>
      <c r="GFX1298" s="9"/>
      <c r="GFY1298" s="9"/>
      <c r="GFZ1298" s="9"/>
      <c r="GGA1298" s="9"/>
      <c r="GGB1298" s="9"/>
      <c r="GGC1298" s="9"/>
      <c r="GGD1298" s="9"/>
      <c r="GGE1298" s="9"/>
      <c r="GGF1298" s="9"/>
      <c r="GGG1298" s="9"/>
      <c r="GGH1298" s="9"/>
      <c r="GGI1298" s="9"/>
      <c r="GGJ1298" s="9"/>
      <c r="GGK1298" s="9"/>
      <c r="GGL1298" s="9"/>
      <c r="GGM1298" s="9"/>
      <c r="GGN1298" s="9"/>
      <c r="GGO1298" s="9"/>
      <c r="GGP1298" s="9"/>
      <c r="GGQ1298" s="9"/>
      <c r="GGR1298" s="9"/>
      <c r="GGS1298" s="9"/>
      <c r="GGT1298" s="9"/>
      <c r="GGU1298" s="9"/>
      <c r="GGV1298" s="9"/>
      <c r="GGW1298" s="9"/>
      <c r="GGX1298" s="9"/>
      <c r="GGY1298" s="9"/>
      <c r="GGZ1298" s="9"/>
      <c r="GHA1298" s="9"/>
      <c r="GHB1298" s="9"/>
      <c r="GHC1298" s="9"/>
      <c r="GHD1298" s="9"/>
      <c r="GHE1298" s="9"/>
      <c r="GHF1298" s="9"/>
      <c r="GHG1298" s="9"/>
      <c r="GHH1298" s="9"/>
      <c r="GHI1298" s="9"/>
      <c r="GHJ1298" s="9"/>
      <c r="GHK1298" s="9"/>
      <c r="GHL1298" s="9"/>
      <c r="GHM1298" s="9"/>
      <c r="GHN1298" s="9"/>
      <c r="GHO1298" s="9"/>
      <c r="GHP1298" s="9"/>
      <c r="GHQ1298" s="9"/>
      <c r="GHR1298" s="9"/>
      <c r="GHS1298" s="9"/>
      <c r="GHT1298" s="9"/>
      <c r="GHU1298" s="9"/>
      <c r="GHV1298" s="9"/>
      <c r="GHW1298" s="9"/>
      <c r="GHX1298" s="9"/>
      <c r="GHY1298" s="9"/>
      <c r="GHZ1298" s="9"/>
      <c r="GIA1298" s="9"/>
      <c r="GIB1298" s="9"/>
      <c r="GIC1298" s="9"/>
      <c r="GID1298" s="9"/>
      <c r="GIE1298" s="9"/>
      <c r="GIF1298" s="9"/>
      <c r="GIG1298" s="9"/>
      <c r="GIH1298" s="9"/>
      <c r="GII1298" s="9"/>
      <c r="GIJ1298" s="9"/>
      <c r="GIK1298" s="9"/>
      <c r="GIL1298" s="9"/>
      <c r="GIM1298" s="9"/>
      <c r="GIN1298" s="9"/>
      <c r="GIO1298" s="9"/>
      <c r="GIP1298" s="9"/>
      <c r="GIQ1298" s="9"/>
      <c r="GIR1298" s="9"/>
      <c r="GIS1298" s="9"/>
      <c r="GIT1298" s="9"/>
      <c r="GIU1298" s="9"/>
      <c r="GIV1298" s="9"/>
      <c r="GIW1298" s="9"/>
      <c r="GIX1298" s="9"/>
      <c r="GIY1298" s="9"/>
      <c r="GIZ1298" s="9"/>
      <c r="GJA1298" s="9"/>
      <c r="GJB1298" s="9"/>
      <c r="GJC1298" s="9"/>
      <c r="GJD1298" s="9"/>
      <c r="GJE1298" s="9"/>
      <c r="GJF1298" s="9"/>
      <c r="GJG1298" s="9"/>
      <c r="GJH1298" s="9"/>
      <c r="GJI1298" s="9"/>
      <c r="GJJ1298" s="9"/>
      <c r="GJK1298" s="9"/>
      <c r="GJL1298" s="9"/>
      <c r="GJM1298" s="9"/>
      <c r="GJN1298" s="9"/>
      <c r="GJO1298" s="9"/>
      <c r="GJP1298" s="9"/>
      <c r="GJQ1298" s="9"/>
      <c r="GJR1298" s="9"/>
      <c r="GJS1298" s="9"/>
      <c r="GJT1298" s="9"/>
      <c r="GJU1298" s="9"/>
      <c r="GJV1298" s="9"/>
      <c r="GJW1298" s="9"/>
      <c r="GJX1298" s="9"/>
      <c r="GJY1298" s="9"/>
      <c r="GJZ1298" s="9"/>
      <c r="GKA1298" s="9"/>
      <c r="GKB1298" s="9"/>
      <c r="GKC1298" s="9"/>
      <c r="GKD1298" s="9"/>
      <c r="GKE1298" s="9"/>
      <c r="GKF1298" s="9"/>
      <c r="GKG1298" s="9"/>
      <c r="GKH1298" s="9"/>
      <c r="GKI1298" s="9"/>
      <c r="GKJ1298" s="9"/>
      <c r="GKK1298" s="9"/>
      <c r="GKL1298" s="9"/>
      <c r="GKM1298" s="9"/>
      <c r="GKN1298" s="9"/>
      <c r="GKO1298" s="9"/>
      <c r="GKP1298" s="9"/>
      <c r="GKQ1298" s="9"/>
      <c r="GKR1298" s="9"/>
      <c r="GKS1298" s="9"/>
      <c r="GKT1298" s="9"/>
      <c r="GKU1298" s="9"/>
      <c r="GKV1298" s="9"/>
      <c r="GKW1298" s="9"/>
      <c r="GKX1298" s="9"/>
      <c r="GKY1298" s="9"/>
      <c r="GKZ1298" s="9"/>
      <c r="GLA1298" s="9"/>
      <c r="GLB1298" s="9"/>
      <c r="GLC1298" s="9"/>
      <c r="GLD1298" s="9"/>
      <c r="GLE1298" s="9"/>
      <c r="GLF1298" s="9"/>
      <c r="GLG1298" s="9"/>
      <c r="GLH1298" s="9"/>
      <c r="GLI1298" s="9"/>
      <c r="GLJ1298" s="9"/>
      <c r="GLK1298" s="9"/>
      <c r="GLL1298" s="9"/>
      <c r="GLM1298" s="9"/>
      <c r="GLN1298" s="9"/>
      <c r="GLO1298" s="9"/>
      <c r="GLP1298" s="9"/>
      <c r="GLQ1298" s="9"/>
      <c r="GLR1298" s="9"/>
      <c r="GLS1298" s="9"/>
      <c r="GLT1298" s="9"/>
      <c r="GLU1298" s="9"/>
      <c r="GLV1298" s="9"/>
      <c r="GLW1298" s="9"/>
      <c r="GLX1298" s="9"/>
      <c r="GLY1298" s="9"/>
      <c r="GLZ1298" s="9"/>
      <c r="GMA1298" s="9"/>
      <c r="GMB1298" s="9"/>
      <c r="GMC1298" s="9"/>
      <c r="GMD1298" s="9"/>
      <c r="GME1298" s="9"/>
      <c r="GMF1298" s="9"/>
      <c r="GMG1298" s="9"/>
      <c r="GMH1298" s="9"/>
      <c r="GMI1298" s="9"/>
      <c r="GMJ1298" s="9"/>
      <c r="GMK1298" s="9"/>
      <c r="GML1298" s="9"/>
      <c r="GMM1298" s="9"/>
      <c r="GMN1298" s="9"/>
      <c r="GMO1298" s="9"/>
      <c r="GMP1298" s="9"/>
      <c r="GMQ1298" s="9"/>
      <c r="GMR1298" s="9"/>
      <c r="GMS1298" s="9"/>
      <c r="GMT1298" s="9"/>
      <c r="GMU1298" s="9"/>
      <c r="GMV1298" s="9"/>
      <c r="GMW1298" s="9"/>
      <c r="GMX1298" s="9"/>
      <c r="GMY1298" s="9"/>
      <c r="GMZ1298" s="9"/>
      <c r="GNA1298" s="9"/>
      <c r="GNB1298" s="9"/>
      <c r="GNC1298" s="9"/>
      <c r="GND1298" s="9"/>
      <c r="GNE1298" s="9"/>
      <c r="GNF1298" s="9"/>
      <c r="GNG1298" s="9"/>
      <c r="GNH1298" s="9"/>
      <c r="GNI1298" s="9"/>
      <c r="GNJ1298" s="9"/>
      <c r="GNK1298" s="9"/>
      <c r="GNL1298" s="9"/>
      <c r="GNM1298" s="9"/>
      <c r="GNN1298" s="9"/>
      <c r="GNO1298" s="9"/>
      <c r="GNP1298" s="9"/>
      <c r="GNQ1298" s="9"/>
      <c r="GNR1298" s="9"/>
      <c r="GNS1298" s="9"/>
      <c r="GNT1298" s="9"/>
      <c r="GNU1298" s="9"/>
      <c r="GNV1298" s="9"/>
      <c r="GNW1298" s="9"/>
      <c r="GNX1298" s="9"/>
      <c r="GNY1298" s="9"/>
      <c r="GNZ1298" s="9"/>
      <c r="GOA1298" s="9"/>
      <c r="GOB1298" s="9"/>
      <c r="GOC1298" s="9"/>
      <c r="GOD1298" s="9"/>
      <c r="GOE1298" s="9"/>
      <c r="GOF1298" s="9"/>
      <c r="GOG1298" s="9"/>
      <c r="GOH1298" s="9"/>
      <c r="GOI1298" s="9"/>
      <c r="GOJ1298" s="9"/>
      <c r="GOK1298" s="9"/>
      <c r="GOL1298" s="9"/>
      <c r="GOM1298" s="9"/>
      <c r="GON1298" s="9"/>
      <c r="GOO1298" s="9"/>
      <c r="GOP1298" s="9"/>
      <c r="GOQ1298" s="9"/>
      <c r="GOR1298" s="9"/>
      <c r="GOS1298" s="9"/>
      <c r="GOT1298" s="9"/>
      <c r="GOU1298" s="9"/>
      <c r="GOV1298" s="9"/>
      <c r="GOW1298" s="9"/>
      <c r="GOX1298" s="9"/>
      <c r="GOY1298" s="9"/>
      <c r="GOZ1298" s="9"/>
      <c r="GPA1298" s="9"/>
      <c r="GPB1298" s="9"/>
      <c r="GPC1298" s="9"/>
      <c r="GPD1298" s="9"/>
      <c r="GPE1298" s="9"/>
      <c r="GPF1298" s="9"/>
      <c r="GPG1298" s="9"/>
      <c r="GPH1298" s="9"/>
      <c r="GPI1298" s="9"/>
      <c r="GPJ1298" s="9"/>
      <c r="GPK1298" s="9"/>
      <c r="GPL1298" s="9"/>
      <c r="GPM1298" s="9"/>
      <c r="GPN1298" s="9"/>
      <c r="GPO1298" s="9"/>
      <c r="GPP1298" s="9"/>
      <c r="GPQ1298" s="9"/>
      <c r="GPR1298" s="9"/>
      <c r="GPS1298" s="9"/>
      <c r="GPT1298" s="9"/>
      <c r="GPU1298" s="9"/>
      <c r="GPV1298" s="9"/>
      <c r="GPW1298" s="9"/>
      <c r="GPX1298" s="9"/>
      <c r="GPY1298" s="9"/>
      <c r="GPZ1298" s="9"/>
      <c r="GQA1298" s="9"/>
      <c r="GQB1298" s="9"/>
      <c r="GQC1298" s="9"/>
      <c r="GQD1298" s="9"/>
      <c r="GQE1298" s="9"/>
      <c r="GQF1298" s="9"/>
      <c r="GQG1298" s="9"/>
      <c r="GQH1298" s="9"/>
      <c r="GQI1298" s="9"/>
      <c r="GQJ1298" s="9"/>
      <c r="GQK1298" s="9"/>
      <c r="GQL1298" s="9"/>
      <c r="GQM1298" s="9"/>
      <c r="GQN1298" s="9"/>
      <c r="GQO1298" s="9"/>
      <c r="GQP1298" s="9"/>
      <c r="GQQ1298" s="9"/>
      <c r="GQR1298" s="9"/>
      <c r="GQS1298" s="9"/>
      <c r="GQT1298" s="9"/>
      <c r="GQU1298" s="9"/>
      <c r="GQV1298" s="9"/>
      <c r="GQW1298" s="9"/>
      <c r="GQX1298" s="9"/>
      <c r="GQY1298" s="9"/>
      <c r="GQZ1298" s="9"/>
      <c r="GRA1298" s="9"/>
      <c r="GRB1298" s="9"/>
      <c r="GRC1298" s="9"/>
      <c r="GRD1298" s="9"/>
      <c r="GRE1298" s="9"/>
      <c r="GRF1298" s="9"/>
      <c r="GRG1298" s="9"/>
      <c r="GRH1298" s="9"/>
      <c r="GRI1298" s="9"/>
      <c r="GRJ1298" s="9"/>
      <c r="GRK1298" s="9"/>
      <c r="GRL1298" s="9"/>
      <c r="GRM1298" s="9"/>
      <c r="GRN1298" s="9"/>
      <c r="GRO1298" s="9"/>
      <c r="GRP1298" s="9"/>
      <c r="GRQ1298" s="9"/>
      <c r="GRR1298" s="9"/>
      <c r="GRS1298" s="9"/>
      <c r="GRT1298" s="9"/>
      <c r="GRU1298" s="9"/>
      <c r="GRV1298" s="9"/>
      <c r="GRW1298" s="9"/>
      <c r="GRX1298" s="9"/>
      <c r="GRY1298" s="9"/>
      <c r="GRZ1298" s="9"/>
      <c r="GSA1298" s="9"/>
      <c r="GSB1298" s="9"/>
      <c r="GSC1298" s="9"/>
      <c r="GSD1298" s="9"/>
      <c r="GSE1298" s="9"/>
      <c r="GSF1298" s="9"/>
      <c r="GSG1298" s="9"/>
      <c r="GSH1298" s="9"/>
      <c r="GSI1298" s="9"/>
      <c r="GSJ1298" s="9"/>
      <c r="GSK1298" s="9"/>
      <c r="GSL1298" s="9"/>
      <c r="GSM1298" s="9"/>
      <c r="GSN1298" s="9"/>
      <c r="GSO1298" s="9"/>
      <c r="GSP1298" s="9"/>
      <c r="GSQ1298" s="9"/>
      <c r="GSR1298" s="9"/>
      <c r="GSS1298" s="9"/>
      <c r="GST1298" s="9"/>
      <c r="GSU1298" s="9"/>
      <c r="GSV1298" s="9"/>
      <c r="GSW1298" s="9"/>
      <c r="GSX1298" s="9"/>
      <c r="GSY1298" s="9"/>
      <c r="GSZ1298" s="9"/>
      <c r="GTA1298" s="9"/>
      <c r="GTB1298" s="9"/>
      <c r="GTC1298" s="9"/>
      <c r="GTD1298" s="9"/>
      <c r="GTE1298" s="9"/>
      <c r="GTF1298" s="9"/>
      <c r="GTG1298" s="9"/>
      <c r="GTH1298" s="9"/>
      <c r="GTI1298" s="9"/>
      <c r="GTJ1298" s="9"/>
      <c r="GTK1298" s="9"/>
      <c r="GTL1298" s="9"/>
      <c r="GTM1298" s="9"/>
      <c r="GTN1298" s="9"/>
      <c r="GTO1298" s="9"/>
      <c r="GTP1298" s="9"/>
      <c r="GTQ1298" s="9"/>
      <c r="GTR1298" s="9"/>
      <c r="GTS1298" s="9"/>
      <c r="GTT1298" s="9"/>
      <c r="GTU1298" s="9"/>
      <c r="GTV1298" s="9"/>
      <c r="GTW1298" s="9"/>
      <c r="GTX1298" s="9"/>
      <c r="GTY1298" s="9"/>
      <c r="GTZ1298" s="9"/>
      <c r="GUA1298" s="9"/>
      <c r="GUB1298" s="9"/>
      <c r="GUC1298" s="9"/>
      <c r="GUD1298" s="9"/>
      <c r="GUE1298" s="9"/>
      <c r="GUF1298" s="9"/>
      <c r="GUG1298" s="9"/>
      <c r="GUH1298" s="9"/>
      <c r="GUI1298" s="9"/>
      <c r="GUJ1298" s="9"/>
      <c r="GUK1298" s="9"/>
      <c r="GUL1298" s="9"/>
      <c r="GUM1298" s="9"/>
      <c r="GUN1298" s="9"/>
      <c r="GUO1298" s="9"/>
      <c r="GUP1298" s="9"/>
      <c r="GUQ1298" s="9"/>
      <c r="GUR1298" s="9"/>
      <c r="GUS1298" s="9"/>
      <c r="GUT1298" s="9"/>
      <c r="GUU1298" s="9"/>
      <c r="GUV1298" s="9"/>
      <c r="GUW1298" s="9"/>
      <c r="GUX1298" s="9"/>
      <c r="GUY1298" s="9"/>
      <c r="GUZ1298" s="9"/>
      <c r="GVA1298" s="9"/>
      <c r="GVB1298" s="9"/>
      <c r="GVC1298" s="9"/>
      <c r="GVD1298" s="9"/>
      <c r="GVE1298" s="9"/>
      <c r="GVF1298" s="9"/>
      <c r="GVG1298" s="9"/>
      <c r="GVH1298" s="9"/>
      <c r="GVI1298" s="9"/>
      <c r="GVJ1298" s="9"/>
      <c r="GVK1298" s="9"/>
      <c r="GVL1298" s="9"/>
      <c r="GVM1298" s="9"/>
      <c r="GVN1298" s="9"/>
      <c r="GVO1298" s="9"/>
      <c r="GVP1298" s="9"/>
      <c r="GVQ1298" s="9"/>
      <c r="GVR1298" s="9"/>
      <c r="GVS1298" s="9"/>
      <c r="GVT1298" s="9"/>
      <c r="GVU1298" s="9"/>
      <c r="GVV1298" s="9"/>
      <c r="GVW1298" s="9"/>
      <c r="GVX1298" s="9"/>
      <c r="GVY1298" s="9"/>
      <c r="GVZ1298" s="9"/>
      <c r="GWA1298" s="9"/>
      <c r="GWB1298" s="9"/>
      <c r="GWC1298" s="9"/>
      <c r="GWD1298" s="9"/>
      <c r="GWE1298" s="9"/>
      <c r="GWF1298" s="9"/>
      <c r="GWG1298" s="9"/>
      <c r="GWH1298" s="9"/>
      <c r="GWI1298" s="9"/>
      <c r="GWJ1298" s="9"/>
      <c r="GWK1298" s="9"/>
      <c r="GWL1298" s="9"/>
      <c r="GWM1298" s="9"/>
      <c r="GWN1298" s="9"/>
      <c r="GWO1298" s="9"/>
      <c r="GWP1298" s="9"/>
      <c r="GWQ1298" s="9"/>
      <c r="GWR1298" s="9"/>
      <c r="GWS1298" s="9"/>
      <c r="GWT1298" s="9"/>
      <c r="GWU1298" s="9"/>
      <c r="GWV1298" s="9"/>
      <c r="GWW1298" s="9"/>
      <c r="GWX1298" s="9"/>
      <c r="GWY1298" s="9"/>
      <c r="GWZ1298" s="9"/>
      <c r="GXA1298" s="9"/>
      <c r="GXB1298" s="9"/>
      <c r="GXC1298" s="9"/>
      <c r="GXD1298" s="9"/>
      <c r="GXE1298" s="9"/>
      <c r="GXF1298" s="9"/>
      <c r="GXG1298" s="9"/>
      <c r="GXH1298" s="9"/>
      <c r="GXI1298" s="9"/>
      <c r="GXJ1298" s="9"/>
      <c r="GXK1298" s="9"/>
      <c r="GXL1298" s="9"/>
      <c r="GXM1298" s="9"/>
      <c r="GXN1298" s="9"/>
      <c r="GXO1298" s="9"/>
      <c r="GXP1298" s="9"/>
      <c r="GXQ1298" s="9"/>
      <c r="GXR1298" s="9"/>
      <c r="GXS1298" s="9"/>
      <c r="GXT1298" s="9"/>
      <c r="GXU1298" s="9"/>
      <c r="GXV1298" s="9"/>
      <c r="GXW1298" s="9"/>
      <c r="GXX1298" s="9"/>
      <c r="GXY1298" s="9"/>
      <c r="GXZ1298" s="9"/>
      <c r="GYA1298" s="9"/>
      <c r="GYB1298" s="9"/>
      <c r="GYC1298" s="9"/>
      <c r="GYD1298" s="9"/>
      <c r="GYE1298" s="9"/>
      <c r="GYF1298" s="9"/>
      <c r="GYG1298" s="9"/>
      <c r="GYH1298" s="9"/>
      <c r="GYI1298" s="9"/>
      <c r="GYJ1298" s="9"/>
      <c r="GYK1298" s="9"/>
      <c r="GYL1298" s="9"/>
      <c r="GYM1298" s="9"/>
      <c r="GYN1298" s="9"/>
      <c r="GYO1298" s="9"/>
      <c r="GYP1298" s="9"/>
      <c r="GYQ1298" s="9"/>
      <c r="GYR1298" s="9"/>
      <c r="GYS1298" s="9"/>
      <c r="GYT1298" s="9"/>
      <c r="GYU1298" s="9"/>
      <c r="GYV1298" s="9"/>
      <c r="GYW1298" s="9"/>
      <c r="GYX1298" s="9"/>
      <c r="GYY1298" s="9"/>
      <c r="GYZ1298" s="9"/>
      <c r="GZA1298" s="9"/>
      <c r="GZB1298" s="9"/>
      <c r="GZC1298" s="9"/>
      <c r="GZD1298" s="9"/>
      <c r="GZE1298" s="9"/>
      <c r="GZF1298" s="9"/>
      <c r="GZG1298" s="9"/>
      <c r="GZH1298" s="9"/>
      <c r="GZI1298" s="9"/>
      <c r="GZJ1298" s="9"/>
      <c r="GZK1298" s="9"/>
      <c r="GZL1298" s="9"/>
      <c r="GZM1298" s="9"/>
      <c r="GZN1298" s="9"/>
      <c r="GZO1298" s="9"/>
      <c r="GZP1298" s="9"/>
      <c r="GZQ1298" s="9"/>
      <c r="GZR1298" s="9"/>
      <c r="GZS1298" s="9"/>
      <c r="GZT1298" s="9"/>
      <c r="GZU1298" s="9"/>
      <c r="GZV1298" s="9"/>
      <c r="GZW1298" s="9"/>
      <c r="GZX1298" s="9"/>
      <c r="GZY1298" s="9"/>
      <c r="GZZ1298" s="9"/>
      <c r="HAA1298" s="9"/>
      <c r="HAB1298" s="9"/>
      <c r="HAC1298" s="9"/>
      <c r="HAD1298" s="9"/>
      <c r="HAE1298" s="9"/>
      <c r="HAF1298" s="9"/>
      <c r="HAG1298" s="9"/>
      <c r="HAH1298" s="9"/>
      <c r="HAI1298" s="9"/>
      <c r="HAJ1298" s="9"/>
      <c r="HAK1298" s="9"/>
      <c r="HAL1298" s="9"/>
      <c r="HAM1298" s="9"/>
      <c r="HAN1298" s="9"/>
      <c r="HAO1298" s="9"/>
      <c r="HAP1298" s="9"/>
      <c r="HAQ1298" s="9"/>
      <c r="HAR1298" s="9"/>
      <c r="HAS1298" s="9"/>
      <c r="HAT1298" s="9"/>
      <c r="HAU1298" s="9"/>
      <c r="HAV1298" s="9"/>
      <c r="HAW1298" s="9"/>
      <c r="HAX1298" s="9"/>
      <c r="HAY1298" s="9"/>
      <c r="HAZ1298" s="9"/>
      <c r="HBA1298" s="9"/>
      <c r="HBB1298" s="9"/>
      <c r="HBC1298" s="9"/>
      <c r="HBD1298" s="9"/>
      <c r="HBE1298" s="9"/>
      <c r="HBF1298" s="9"/>
      <c r="HBG1298" s="9"/>
      <c r="HBH1298" s="9"/>
      <c r="HBI1298" s="9"/>
      <c r="HBJ1298" s="9"/>
      <c r="HBK1298" s="9"/>
      <c r="HBL1298" s="9"/>
      <c r="HBM1298" s="9"/>
      <c r="HBN1298" s="9"/>
      <c r="HBO1298" s="9"/>
      <c r="HBP1298" s="9"/>
      <c r="HBQ1298" s="9"/>
      <c r="HBR1298" s="9"/>
      <c r="HBS1298" s="9"/>
      <c r="HBT1298" s="9"/>
      <c r="HBU1298" s="9"/>
      <c r="HBV1298" s="9"/>
      <c r="HBW1298" s="9"/>
      <c r="HBX1298" s="9"/>
      <c r="HBY1298" s="9"/>
      <c r="HBZ1298" s="9"/>
      <c r="HCA1298" s="9"/>
      <c r="HCB1298" s="9"/>
      <c r="HCC1298" s="9"/>
      <c r="HCD1298" s="9"/>
      <c r="HCE1298" s="9"/>
      <c r="HCF1298" s="9"/>
      <c r="HCG1298" s="9"/>
      <c r="HCH1298" s="9"/>
      <c r="HCI1298" s="9"/>
      <c r="HCJ1298" s="9"/>
      <c r="HCK1298" s="9"/>
      <c r="HCL1298" s="9"/>
      <c r="HCM1298" s="9"/>
      <c r="HCN1298" s="9"/>
      <c r="HCO1298" s="9"/>
      <c r="HCP1298" s="9"/>
      <c r="HCQ1298" s="9"/>
      <c r="HCR1298" s="9"/>
      <c r="HCS1298" s="9"/>
      <c r="HCT1298" s="9"/>
      <c r="HCU1298" s="9"/>
      <c r="HCV1298" s="9"/>
      <c r="HCW1298" s="9"/>
      <c r="HCX1298" s="9"/>
      <c r="HCY1298" s="9"/>
      <c r="HCZ1298" s="9"/>
      <c r="HDA1298" s="9"/>
      <c r="HDB1298" s="9"/>
      <c r="HDC1298" s="9"/>
      <c r="HDD1298" s="9"/>
      <c r="HDE1298" s="9"/>
      <c r="HDF1298" s="9"/>
      <c r="HDG1298" s="9"/>
      <c r="HDH1298" s="9"/>
      <c r="HDI1298" s="9"/>
      <c r="HDJ1298" s="9"/>
      <c r="HDK1298" s="9"/>
      <c r="HDL1298" s="9"/>
      <c r="HDM1298" s="9"/>
      <c r="HDN1298" s="9"/>
      <c r="HDO1298" s="9"/>
      <c r="HDP1298" s="9"/>
      <c r="HDQ1298" s="9"/>
      <c r="HDR1298" s="9"/>
      <c r="HDS1298" s="9"/>
      <c r="HDT1298" s="9"/>
      <c r="HDU1298" s="9"/>
      <c r="HDV1298" s="9"/>
      <c r="HDW1298" s="9"/>
      <c r="HDX1298" s="9"/>
      <c r="HDY1298" s="9"/>
      <c r="HDZ1298" s="9"/>
      <c r="HEA1298" s="9"/>
      <c r="HEB1298" s="9"/>
      <c r="HEC1298" s="9"/>
      <c r="HED1298" s="9"/>
      <c r="HEE1298" s="9"/>
      <c r="HEF1298" s="9"/>
      <c r="HEG1298" s="9"/>
      <c r="HEH1298" s="9"/>
      <c r="HEI1298" s="9"/>
      <c r="HEJ1298" s="9"/>
      <c r="HEK1298" s="9"/>
      <c r="HEL1298" s="9"/>
      <c r="HEM1298" s="9"/>
      <c r="HEN1298" s="9"/>
      <c r="HEO1298" s="9"/>
      <c r="HEP1298" s="9"/>
      <c r="HEQ1298" s="9"/>
      <c r="HER1298" s="9"/>
      <c r="HES1298" s="9"/>
      <c r="HET1298" s="9"/>
      <c r="HEU1298" s="9"/>
      <c r="HEV1298" s="9"/>
      <c r="HEW1298" s="9"/>
      <c r="HEX1298" s="9"/>
      <c r="HEY1298" s="9"/>
      <c r="HEZ1298" s="9"/>
      <c r="HFA1298" s="9"/>
      <c r="HFB1298" s="9"/>
      <c r="HFC1298" s="9"/>
      <c r="HFD1298" s="9"/>
      <c r="HFE1298" s="9"/>
      <c r="HFF1298" s="9"/>
      <c r="HFG1298" s="9"/>
      <c r="HFH1298" s="9"/>
      <c r="HFI1298" s="9"/>
      <c r="HFJ1298" s="9"/>
      <c r="HFK1298" s="9"/>
      <c r="HFL1298" s="9"/>
      <c r="HFM1298" s="9"/>
      <c r="HFN1298" s="9"/>
      <c r="HFO1298" s="9"/>
      <c r="HFP1298" s="9"/>
      <c r="HFQ1298" s="9"/>
      <c r="HFR1298" s="9"/>
      <c r="HFS1298" s="9"/>
      <c r="HFT1298" s="9"/>
      <c r="HFU1298" s="9"/>
      <c r="HFV1298" s="9"/>
      <c r="HFW1298" s="9"/>
      <c r="HFX1298" s="9"/>
      <c r="HFY1298" s="9"/>
      <c r="HFZ1298" s="9"/>
      <c r="HGA1298" s="9"/>
      <c r="HGB1298" s="9"/>
      <c r="HGC1298" s="9"/>
      <c r="HGD1298" s="9"/>
      <c r="HGE1298" s="9"/>
      <c r="HGF1298" s="9"/>
      <c r="HGG1298" s="9"/>
      <c r="HGH1298" s="9"/>
      <c r="HGI1298" s="9"/>
      <c r="HGJ1298" s="9"/>
      <c r="HGK1298" s="9"/>
      <c r="HGL1298" s="9"/>
      <c r="HGM1298" s="9"/>
      <c r="HGN1298" s="9"/>
      <c r="HGO1298" s="9"/>
      <c r="HGP1298" s="9"/>
      <c r="HGQ1298" s="9"/>
      <c r="HGR1298" s="9"/>
      <c r="HGS1298" s="9"/>
      <c r="HGT1298" s="9"/>
      <c r="HGU1298" s="9"/>
      <c r="HGV1298" s="9"/>
      <c r="HGW1298" s="9"/>
      <c r="HGX1298" s="9"/>
      <c r="HGY1298" s="9"/>
      <c r="HGZ1298" s="9"/>
      <c r="HHA1298" s="9"/>
      <c r="HHB1298" s="9"/>
      <c r="HHC1298" s="9"/>
      <c r="HHD1298" s="9"/>
      <c r="HHE1298" s="9"/>
      <c r="HHF1298" s="9"/>
      <c r="HHG1298" s="9"/>
      <c r="HHH1298" s="9"/>
      <c r="HHI1298" s="9"/>
      <c r="HHJ1298" s="9"/>
      <c r="HHK1298" s="9"/>
      <c r="HHL1298" s="9"/>
      <c r="HHM1298" s="9"/>
      <c r="HHN1298" s="9"/>
      <c r="HHO1298" s="9"/>
      <c r="HHP1298" s="9"/>
      <c r="HHQ1298" s="9"/>
      <c r="HHR1298" s="9"/>
      <c r="HHS1298" s="9"/>
      <c r="HHT1298" s="9"/>
      <c r="HHU1298" s="9"/>
      <c r="HHV1298" s="9"/>
      <c r="HHW1298" s="9"/>
      <c r="HHX1298" s="9"/>
      <c r="HHY1298" s="9"/>
      <c r="HHZ1298" s="9"/>
      <c r="HIA1298" s="9"/>
      <c r="HIB1298" s="9"/>
      <c r="HIC1298" s="9"/>
      <c r="HID1298" s="9"/>
      <c r="HIE1298" s="9"/>
      <c r="HIF1298" s="9"/>
      <c r="HIG1298" s="9"/>
      <c r="HIH1298" s="9"/>
      <c r="HII1298" s="9"/>
      <c r="HIJ1298" s="9"/>
      <c r="HIK1298" s="9"/>
      <c r="HIL1298" s="9"/>
      <c r="HIM1298" s="9"/>
      <c r="HIN1298" s="9"/>
      <c r="HIO1298" s="9"/>
      <c r="HIP1298" s="9"/>
      <c r="HIQ1298" s="9"/>
      <c r="HIR1298" s="9"/>
      <c r="HIS1298" s="9"/>
      <c r="HIT1298" s="9"/>
      <c r="HIU1298" s="9"/>
      <c r="HIV1298" s="9"/>
      <c r="HIW1298" s="9"/>
      <c r="HIX1298" s="9"/>
      <c r="HIY1298" s="9"/>
      <c r="HIZ1298" s="9"/>
      <c r="HJA1298" s="9"/>
      <c r="HJB1298" s="9"/>
      <c r="HJC1298" s="9"/>
      <c r="HJD1298" s="9"/>
      <c r="HJE1298" s="9"/>
      <c r="HJF1298" s="9"/>
      <c r="HJG1298" s="9"/>
      <c r="HJH1298" s="9"/>
      <c r="HJI1298" s="9"/>
      <c r="HJJ1298" s="9"/>
      <c r="HJK1298" s="9"/>
      <c r="HJL1298" s="9"/>
      <c r="HJM1298" s="9"/>
      <c r="HJN1298" s="9"/>
      <c r="HJO1298" s="9"/>
      <c r="HJP1298" s="9"/>
      <c r="HJQ1298" s="9"/>
      <c r="HJR1298" s="9"/>
      <c r="HJS1298" s="9"/>
      <c r="HJT1298" s="9"/>
      <c r="HJU1298" s="9"/>
      <c r="HJV1298" s="9"/>
      <c r="HJW1298" s="9"/>
      <c r="HJX1298" s="9"/>
      <c r="HJY1298" s="9"/>
      <c r="HJZ1298" s="9"/>
      <c r="HKA1298" s="9"/>
      <c r="HKB1298" s="9"/>
      <c r="HKC1298" s="9"/>
      <c r="HKD1298" s="9"/>
      <c r="HKE1298" s="9"/>
      <c r="HKF1298" s="9"/>
      <c r="HKG1298" s="9"/>
      <c r="HKH1298" s="9"/>
      <c r="HKI1298" s="9"/>
      <c r="HKJ1298" s="9"/>
      <c r="HKK1298" s="9"/>
      <c r="HKL1298" s="9"/>
      <c r="HKM1298" s="9"/>
      <c r="HKN1298" s="9"/>
      <c r="HKO1298" s="9"/>
      <c r="HKP1298" s="9"/>
      <c r="HKQ1298" s="9"/>
      <c r="HKR1298" s="9"/>
      <c r="HKS1298" s="9"/>
      <c r="HKT1298" s="9"/>
      <c r="HKU1298" s="9"/>
      <c r="HKV1298" s="9"/>
      <c r="HKW1298" s="9"/>
      <c r="HKX1298" s="9"/>
      <c r="HKY1298" s="9"/>
      <c r="HKZ1298" s="9"/>
      <c r="HLA1298" s="9"/>
      <c r="HLB1298" s="9"/>
      <c r="HLC1298" s="9"/>
      <c r="HLD1298" s="9"/>
      <c r="HLE1298" s="9"/>
      <c r="HLF1298" s="9"/>
      <c r="HLG1298" s="9"/>
      <c r="HLH1298" s="9"/>
      <c r="HLI1298" s="9"/>
      <c r="HLJ1298" s="9"/>
      <c r="HLK1298" s="9"/>
      <c r="HLL1298" s="9"/>
      <c r="HLM1298" s="9"/>
      <c r="HLN1298" s="9"/>
      <c r="HLO1298" s="9"/>
      <c r="HLP1298" s="9"/>
      <c r="HLQ1298" s="9"/>
      <c r="HLR1298" s="9"/>
      <c r="HLS1298" s="9"/>
      <c r="HLT1298" s="9"/>
      <c r="HLU1298" s="9"/>
      <c r="HLV1298" s="9"/>
      <c r="HLW1298" s="9"/>
      <c r="HLX1298" s="9"/>
      <c r="HLY1298" s="9"/>
      <c r="HLZ1298" s="9"/>
      <c r="HMA1298" s="9"/>
      <c r="HMB1298" s="9"/>
      <c r="HMC1298" s="9"/>
      <c r="HMD1298" s="9"/>
      <c r="HME1298" s="9"/>
      <c r="HMF1298" s="9"/>
      <c r="HMG1298" s="9"/>
      <c r="HMH1298" s="9"/>
      <c r="HMI1298" s="9"/>
      <c r="HMJ1298" s="9"/>
      <c r="HMK1298" s="9"/>
      <c r="HML1298" s="9"/>
      <c r="HMM1298" s="9"/>
      <c r="HMN1298" s="9"/>
      <c r="HMO1298" s="9"/>
      <c r="HMP1298" s="9"/>
      <c r="HMQ1298" s="9"/>
      <c r="HMR1298" s="9"/>
      <c r="HMS1298" s="9"/>
      <c r="HMT1298" s="9"/>
      <c r="HMU1298" s="9"/>
      <c r="HMV1298" s="9"/>
      <c r="HMW1298" s="9"/>
      <c r="HMX1298" s="9"/>
      <c r="HMY1298" s="9"/>
      <c r="HMZ1298" s="9"/>
      <c r="HNA1298" s="9"/>
      <c r="HNB1298" s="9"/>
      <c r="HNC1298" s="9"/>
      <c r="HND1298" s="9"/>
      <c r="HNE1298" s="9"/>
      <c r="HNF1298" s="9"/>
      <c r="HNG1298" s="9"/>
      <c r="HNH1298" s="9"/>
      <c r="HNI1298" s="9"/>
      <c r="HNJ1298" s="9"/>
      <c r="HNK1298" s="9"/>
      <c r="HNL1298" s="9"/>
      <c r="HNM1298" s="9"/>
      <c r="HNN1298" s="9"/>
      <c r="HNO1298" s="9"/>
      <c r="HNP1298" s="9"/>
      <c r="HNQ1298" s="9"/>
      <c r="HNR1298" s="9"/>
      <c r="HNS1298" s="9"/>
      <c r="HNT1298" s="9"/>
      <c r="HNU1298" s="9"/>
      <c r="HNV1298" s="9"/>
      <c r="HNW1298" s="9"/>
      <c r="HNX1298" s="9"/>
      <c r="HNY1298" s="9"/>
      <c r="HNZ1298" s="9"/>
      <c r="HOA1298" s="9"/>
      <c r="HOB1298" s="9"/>
      <c r="HOC1298" s="9"/>
      <c r="HOD1298" s="9"/>
      <c r="HOE1298" s="9"/>
      <c r="HOF1298" s="9"/>
      <c r="HOG1298" s="9"/>
      <c r="HOH1298" s="9"/>
      <c r="HOI1298" s="9"/>
      <c r="HOJ1298" s="9"/>
      <c r="HOK1298" s="9"/>
      <c r="HOL1298" s="9"/>
      <c r="HOM1298" s="9"/>
      <c r="HON1298" s="9"/>
      <c r="HOO1298" s="9"/>
      <c r="HOP1298" s="9"/>
      <c r="HOQ1298" s="9"/>
      <c r="HOR1298" s="9"/>
      <c r="HOS1298" s="9"/>
      <c r="HOT1298" s="9"/>
      <c r="HOU1298" s="9"/>
      <c r="HOV1298" s="9"/>
      <c r="HOW1298" s="9"/>
      <c r="HOX1298" s="9"/>
      <c r="HOY1298" s="9"/>
      <c r="HOZ1298" s="9"/>
      <c r="HPA1298" s="9"/>
      <c r="HPB1298" s="9"/>
      <c r="HPC1298" s="9"/>
      <c r="HPD1298" s="9"/>
      <c r="HPE1298" s="9"/>
      <c r="HPF1298" s="9"/>
      <c r="HPG1298" s="9"/>
      <c r="HPH1298" s="9"/>
      <c r="HPI1298" s="9"/>
      <c r="HPJ1298" s="9"/>
      <c r="HPK1298" s="9"/>
      <c r="HPL1298" s="9"/>
      <c r="HPM1298" s="9"/>
      <c r="HPN1298" s="9"/>
      <c r="HPO1298" s="9"/>
      <c r="HPP1298" s="9"/>
      <c r="HPQ1298" s="9"/>
      <c r="HPR1298" s="9"/>
      <c r="HPS1298" s="9"/>
      <c r="HPT1298" s="9"/>
      <c r="HPU1298" s="9"/>
      <c r="HPV1298" s="9"/>
      <c r="HPW1298" s="9"/>
      <c r="HPX1298" s="9"/>
      <c r="HPY1298" s="9"/>
      <c r="HPZ1298" s="9"/>
      <c r="HQA1298" s="9"/>
      <c r="HQB1298" s="9"/>
      <c r="HQC1298" s="9"/>
      <c r="HQD1298" s="9"/>
      <c r="HQE1298" s="9"/>
      <c r="HQF1298" s="9"/>
      <c r="HQG1298" s="9"/>
      <c r="HQH1298" s="9"/>
      <c r="HQI1298" s="9"/>
      <c r="HQJ1298" s="9"/>
      <c r="HQK1298" s="9"/>
      <c r="HQL1298" s="9"/>
      <c r="HQM1298" s="9"/>
      <c r="HQN1298" s="9"/>
      <c r="HQO1298" s="9"/>
      <c r="HQP1298" s="9"/>
      <c r="HQQ1298" s="9"/>
      <c r="HQR1298" s="9"/>
      <c r="HQS1298" s="9"/>
      <c r="HQT1298" s="9"/>
      <c r="HQU1298" s="9"/>
      <c r="HQV1298" s="9"/>
      <c r="HQW1298" s="9"/>
      <c r="HQX1298" s="9"/>
      <c r="HQY1298" s="9"/>
      <c r="HQZ1298" s="9"/>
      <c r="HRA1298" s="9"/>
      <c r="HRB1298" s="9"/>
      <c r="HRC1298" s="9"/>
      <c r="HRD1298" s="9"/>
      <c r="HRE1298" s="9"/>
      <c r="HRF1298" s="9"/>
      <c r="HRG1298" s="9"/>
      <c r="HRH1298" s="9"/>
      <c r="HRI1298" s="9"/>
      <c r="HRJ1298" s="9"/>
      <c r="HRK1298" s="9"/>
      <c r="HRL1298" s="9"/>
      <c r="HRM1298" s="9"/>
      <c r="HRN1298" s="9"/>
      <c r="HRO1298" s="9"/>
      <c r="HRP1298" s="9"/>
      <c r="HRQ1298" s="9"/>
      <c r="HRR1298" s="9"/>
      <c r="HRS1298" s="9"/>
      <c r="HRT1298" s="9"/>
      <c r="HRU1298" s="9"/>
      <c r="HRV1298" s="9"/>
      <c r="HRW1298" s="9"/>
      <c r="HRX1298" s="9"/>
      <c r="HRY1298" s="9"/>
      <c r="HRZ1298" s="9"/>
      <c r="HSA1298" s="9"/>
      <c r="HSB1298" s="9"/>
      <c r="HSC1298" s="9"/>
      <c r="HSD1298" s="9"/>
      <c r="HSE1298" s="9"/>
      <c r="HSF1298" s="9"/>
      <c r="HSG1298" s="9"/>
      <c r="HSH1298" s="9"/>
      <c r="HSI1298" s="9"/>
      <c r="HSJ1298" s="9"/>
      <c r="HSK1298" s="9"/>
      <c r="HSL1298" s="9"/>
      <c r="HSM1298" s="9"/>
      <c r="HSN1298" s="9"/>
      <c r="HSO1298" s="9"/>
      <c r="HSP1298" s="9"/>
      <c r="HSQ1298" s="9"/>
      <c r="HSR1298" s="9"/>
      <c r="HSS1298" s="9"/>
      <c r="HST1298" s="9"/>
      <c r="HSU1298" s="9"/>
      <c r="HSV1298" s="9"/>
      <c r="HSW1298" s="9"/>
      <c r="HSX1298" s="9"/>
      <c r="HSY1298" s="9"/>
      <c r="HSZ1298" s="9"/>
      <c r="HTA1298" s="9"/>
      <c r="HTB1298" s="9"/>
      <c r="HTC1298" s="9"/>
      <c r="HTD1298" s="9"/>
      <c r="HTE1298" s="9"/>
      <c r="HTF1298" s="9"/>
      <c r="HTG1298" s="9"/>
      <c r="HTH1298" s="9"/>
      <c r="HTI1298" s="9"/>
      <c r="HTJ1298" s="9"/>
      <c r="HTK1298" s="9"/>
      <c r="HTL1298" s="9"/>
      <c r="HTM1298" s="9"/>
      <c r="HTN1298" s="9"/>
      <c r="HTO1298" s="9"/>
      <c r="HTP1298" s="9"/>
      <c r="HTQ1298" s="9"/>
      <c r="HTR1298" s="9"/>
      <c r="HTS1298" s="9"/>
      <c r="HTT1298" s="9"/>
      <c r="HTU1298" s="9"/>
      <c r="HTV1298" s="9"/>
      <c r="HTW1298" s="9"/>
      <c r="HTX1298" s="9"/>
      <c r="HTY1298" s="9"/>
      <c r="HTZ1298" s="9"/>
      <c r="HUA1298" s="9"/>
      <c r="HUB1298" s="9"/>
      <c r="HUC1298" s="9"/>
      <c r="HUD1298" s="9"/>
      <c r="HUE1298" s="9"/>
      <c r="HUF1298" s="9"/>
      <c r="HUG1298" s="9"/>
      <c r="HUH1298" s="9"/>
      <c r="HUI1298" s="9"/>
      <c r="HUJ1298" s="9"/>
      <c r="HUK1298" s="9"/>
      <c r="HUL1298" s="9"/>
      <c r="HUM1298" s="9"/>
      <c r="HUN1298" s="9"/>
      <c r="HUO1298" s="9"/>
      <c r="HUP1298" s="9"/>
      <c r="HUQ1298" s="9"/>
      <c r="HUR1298" s="9"/>
      <c r="HUS1298" s="9"/>
      <c r="HUT1298" s="9"/>
      <c r="HUU1298" s="9"/>
      <c r="HUV1298" s="9"/>
      <c r="HUW1298" s="9"/>
      <c r="HUX1298" s="9"/>
      <c r="HUY1298" s="9"/>
      <c r="HUZ1298" s="9"/>
      <c r="HVA1298" s="9"/>
      <c r="HVB1298" s="9"/>
      <c r="HVC1298" s="9"/>
      <c r="HVD1298" s="9"/>
      <c r="HVE1298" s="9"/>
      <c r="HVF1298" s="9"/>
      <c r="HVG1298" s="9"/>
      <c r="HVH1298" s="9"/>
      <c r="HVI1298" s="9"/>
      <c r="HVJ1298" s="9"/>
      <c r="HVK1298" s="9"/>
      <c r="HVL1298" s="9"/>
      <c r="HVM1298" s="9"/>
      <c r="HVN1298" s="9"/>
      <c r="HVO1298" s="9"/>
      <c r="HVP1298" s="9"/>
      <c r="HVQ1298" s="9"/>
      <c r="HVR1298" s="9"/>
      <c r="HVS1298" s="9"/>
      <c r="HVT1298" s="9"/>
      <c r="HVU1298" s="9"/>
      <c r="HVV1298" s="9"/>
      <c r="HVW1298" s="9"/>
      <c r="HVX1298" s="9"/>
      <c r="HVY1298" s="9"/>
      <c r="HVZ1298" s="9"/>
      <c r="HWA1298" s="9"/>
      <c r="HWB1298" s="9"/>
      <c r="HWC1298" s="9"/>
      <c r="HWD1298" s="9"/>
      <c r="HWE1298" s="9"/>
      <c r="HWF1298" s="9"/>
      <c r="HWG1298" s="9"/>
      <c r="HWH1298" s="9"/>
      <c r="HWI1298" s="9"/>
      <c r="HWJ1298" s="9"/>
      <c r="HWK1298" s="9"/>
      <c r="HWL1298" s="9"/>
      <c r="HWM1298" s="9"/>
      <c r="HWN1298" s="9"/>
      <c r="HWO1298" s="9"/>
      <c r="HWP1298" s="9"/>
      <c r="HWQ1298" s="9"/>
      <c r="HWR1298" s="9"/>
      <c r="HWS1298" s="9"/>
      <c r="HWT1298" s="9"/>
      <c r="HWU1298" s="9"/>
      <c r="HWV1298" s="9"/>
      <c r="HWW1298" s="9"/>
      <c r="HWX1298" s="9"/>
      <c r="HWY1298" s="9"/>
      <c r="HWZ1298" s="9"/>
      <c r="HXA1298" s="9"/>
      <c r="HXB1298" s="9"/>
      <c r="HXC1298" s="9"/>
      <c r="HXD1298" s="9"/>
      <c r="HXE1298" s="9"/>
      <c r="HXF1298" s="9"/>
      <c r="HXG1298" s="9"/>
      <c r="HXH1298" s="9"/>
      <c r="HXI1298" s="9"/>
      <c r="HXJ1298" s="9"/>
      <c r="HXK1298" s="9"/>
      <c r="HXL1298" s="9"/>
      <c r="HXM1298" s="9"/>
      <c r="HXN1298" s="9"/>
      <c r="HXO1298" s="9"/>
      <c r="HXP1298" s="9"/>
      <c r="HXQ1298" s="9"/>
      <c r="HXR1298" s="9"/>
      <c r="HXS1298" s="9"/>
      <c r="HXT1298" s="9"/>
      <c r="HXU1298" s="9"/>
      <c r="HXV1298" s="9"/>
      <c r="HXW1298" s="9"/>
      <c r="HXX1298" s="9"/>
      <c r="HXY1298" s="9"/>
      <c r="HXZ1298" s="9"/>
      <c r="HYA1298" s="9"/>
      <c r="HYB1298" s="9"/>
      <c r="HYC1298" s="9"/>
      <c r="HYD1298" s="9"/>
      <c r="HYE1298" s="9"/>
      <c r="HYF1298" s="9"/>
      <c r="HYG1298" s="9"/>
      <c r="HYH1298" s="9"/>
      <c r="HYI1298" s="9"/>
      <c r="HYJ1298" s="9"/>
      <c r="HYK1298" s="9"/>
      <c r="HYL1298" s="9"/>
      <c r="HYM1298" s="9"/>
      <c r="HYN1298" s="9"/>
      <c r="HYO1298" s="9"/>
      <c r="HYP1298" s="9"/>
      <c r="HYQ1298" s="9"/>
      <c r="HYR1298" s="9"/>
      <c r="HYS1298" s="9"/>
      <c r="HYT1298" s="9"/>
      <c r="HYU1298" s="9"/>
      <c r="HYV1298" s="9"/>
      <c r="HYW1298" s="9"/>
      <c r="HYX1298" s="9"/>
      <c r="HYY1298" s="9"/>
      <c r="HYZ1298" s="9"/>
      <c r="HZA1298" s="9"/>
      <c r="HZB1298" s="9"/>
      <c r="HZC1298" s="9"/>
      <c r="HZD1298" s="9"/>
      <c r="HZE1298" s="9"/>
      <c r="HZF1298" s="9"/>
      <c r="HZG1298" s="9"/>
      <c r="HZH1298" s="9"/>
      <c r="HZI1298" s="9"/>
      <c r="HZJ1298" s="9"/>
      <c r="HZK1298" s="9"/>
      <c r="HZL1298" s="9"/>
      <c r="HZM1298" s="9"/>
      <c r="HZN1298" s="9"/>
      <c r="HZO1298" s="9"/>
      <c r="HZP1298" s="9"/>
      <c r="HZQ1298" s="9"/>
      <c r="HZR1298" s="9"/>
      <c r="HZS1298" s="9"/>
      <c r="HZT1298" s="9"/>
      <c r="HZU1298" s="9"/>
      <c r="HZV1298" s="9"/>
      <c r="HZW1298" s="9"/>
      <c r="HZX1298" s="9"/>
      <c r="HZY1298" s="9"/>
      <c r="HZZ1298" s="9"/>
      <c r="IAA1298" s="9"/>
      <c r="IAB1298" s="9"/>
      <c r="IAC1298" s="9"/>
      <c r="IAD1298" s="9"/>
      <c r="IAE1298" s="9"/>
      <c r="IAF1298" s="9"/>
      <c r="IAG1298" s="9"/>
      <c r="IAH1298" s="9"/>
      <c r="IAI1298" s="9"/>
      <c r="IAJ1298" s="9"/>
      <c r="IAK1298" s="9"/>
      <c r="IAL1298" s="9"/>
      <c r="IAM1298" s="9"/>
      <c r="IAN1298" s="9"/>
      <c r="IAO1298" s="9"/>
      <c r="IAP1298" s="9"/>
      <c r="IAQ1298" s="9"/>
      <c r="IAR1298" s="9"/>
      <c r="IAS1298" s="9"/>
      <c r="IAT1298" s="9"/>
      <c r="IAU1298" s="9"/>
      <c r="IAV1298" s="9"/>
      <c r="IAW1298" s="9"/>
      <c r="IAX1298" s="9"/>
      <c r="IAY1298" s="9"/>
      <c r="IAZ1298" s="9"/>
      <c r="IBA1298" s="9"/>
      <c r="IBB1298" s="9"/>
      <c r="IBC1298" s="9"/>
      <c r="IBD1298" s="9"/>
      <c r="IBE1298" s="9"/>
      <c r="IBF1298" s="9"/>
      <c r="IBG1298" s="9"/>
      <c r="IBH1298" s="9"/>
      <c r="IBI1298" s="9"/>
      <c r="IBJ1298" s="9"/>
      <c r="IBK1298" s="9"/>
      <c r="IBL1298" s="9"/>
      <c r="IBM1298" s="9"/>
      <c r="IBN1298" s="9"/>
      <c r="IBO1298" s="9"/>
      <c r="IBP1298" s="9"/>
      <c r="IBQ1298" s="9"/>
      <c r="IBR1298" s="9"/>
      <c r="IBS1298" s="9"/>
      <c r="IBT1298" s="9"/>
      <c r="IBU1298" s="9"/>
      <c r="IBV1298" s="9"/>
      <c r="IBW1298" s="9"/>
      <c r="IBX1298" s="9"/>
      <c r="IBY1298" s="9"/>
      <c r="IBZ1298" s="9"/>
      <c r="ICA1298" s="9"/>
      <c r="ICB1298" s="9"/>
      <c r="ICC1298" s="9"/>
      <c r="ICD1298" s="9"/>
      <c r="ICE1298" s="9"/>
      <c r="ICF1298" s="9"/>
      <c r="ICG1298" s="9"/>
      <c r="ICH1298" s="9"/>
      <c r="ICI1298" s="9"/>
      <c r="ICJ1298" s="9"/>
      <c r="ICK1298" s="9"/>
      <c r="ICL1298" s="9"/>
      <c r="ICM1298" s="9"/>
      <c r="ICN1298" s="9"/>
      <c r="ICO1298" s="9"/>
      <c r="ICP1298" s="9"/>
      <c r="ICQ1298" s="9"/>
      <c r="ICR1298" s="9"/>
      <c r="ICS1298" s="9"/>
      <c r="ICT1298" s="9"/>
      <c r="ICU1298" s="9"/>
      <c r="ICV1298" s="9"/>
      <c r="ICW1298" s="9"/>
      <c r="ICX1298" s="9"/>
      <c r="ICY1298" s="9"/>
      <c r="ICZ1298" s="9"/>
      <c r="IDA1298" s="9"/>
      <c r="IDB1298" s="9"/>
      <c r="IDC1298" s="9"/>
      <c r="IDD1298" s="9"/>
      <c r="IDE1298" s="9"/>
      <c r="IDF1298" s="9"/>
      <c r="IDG1298" s="9"/>
      <c r="IDH1298" s="9"/>
      <c r="IDI1298" s="9"/>
      <c r="IDJ1298" s="9"/>
      <c r="IDK1298" s="9"/>
      <c r="IDL1298" s="9"/>
      <c r="IDM1298" s="9"/>
      <c r="IDN1298" s="9"/>
      <c r="IDO1298" s="9"/>
      <c r="IDP1298" s="9"/>
      <c r="IDQ1298" s="9"/>
      <c r="IDR1298" s="9"/>
      <c r="IDS1298" s="9"/>
      <c r="IDT1298" s="9"/>
      <c r="IDU1298" s="9"/>
      <c r="IDV1298" s="9"/>
      <c r="IDW1298" s="9"/>
      <c r="IDX1298" s="9"/>
      <c r="IDY1298" s="9"/>
      <c r="IDZ1298" s="9"/>
      <c r="IEA1298" s="9"/>
      <c r="IEB1298" s="9"/>
      <c r="IEC1298" s="9"/>
      <c r="IED1298" s="9"/>
      <c r="IEE1298" s="9"/>
      <c r="IEF1298" s="9"/>
      <c r="IEG1298" s="9"/>
      <c r="IEH1298" s="9"/>
      <c r="IEI1298" s="9"/>
      <c r="IEJ1298" s="9"/>
      <c r="IEK1298" s="9"/>
      <c r="IEL1298" s="9"/>
      <c r="IEM1298" s="9"/>
      <c r="IEN1298" s="9"/>
      <c r="IEO1298" s="9"/>
      <c r="IEP1298" s="9"/>
      <c r="IEQ1298" s="9"/>
      <c r="IER1298" s="9"/>
      <c r="IES1298" s="9"/>
      <c r="IET1298" s="9"/>
      <c r="IEU1298" s="9"/>
      <c r="IEV1298" s="9"/>
      <c r="IEW1298" s="9"/>
      <c r="IEX1298" s="9"/>
      <c r="IEY1298" s="9"/>
      <c r="IEZ1298" s="9"/>
      <c r="IFA1298" s="9"/>
      <c r="IFB1298" s="9"/>
      <c r="IFC1298" s="9"/>
      <c r="IFD1298" s="9"/>
      <c r="IFE1298" s="9"/>
      <c r="IFF1298" s="9"/>
      <c r="IFG1298" s="9"/>
      <c r="IFH1298" s="9"/>
      <c r="IFI1298" s="9"/>
      <c r="IFJ1298" s="9"/>
      <c r="IFK1298" s="9"/>
      <c r="IFL1298" s="9"/>
      <c r="IFM1298" s="9"/>
      <c r="IFN1298" s="9"/>
      <c r="IFO1298" s="9"/>
      <c r="IFP1298" s="9"/>
      <c r="IFQ1298" s="9"/>
      <c r="IFR1298" s="9"/>
      <c r="IFS1298" s="9"/>
      <c r="IFT1298" s="9"/>
      <c r="IFU1298" s="9"/>
      <c r="IFV1298" s="9"/>
      <c r="IFW1298" s="9"/>
      <c r="IFX1298" s="9"/>
      <c r="IFY1298" s="9"/>
      <c r="IFZ1298" s="9"/>
      <c r="IGA1298" s="9"/>
      <c r="IGB1298" s="9"/>
      <c r="IGC1298" s="9"/>
      <c r="IGD1298" s="9"/>
      <c r="IGE1298" s="9"/>
      <c r="IGF1298" s="9"/>
      <c r="IGG1298" s="9"/>
      <c r="IGH1298" s="9"/>
      <c r="IGI1298" s="9"/>
      <c r="IGJ1298" s="9"/>
      <c r="IGK1298" s="9"/>
      <c r="IGL1298" s="9"/>
      <c r="IGM1298" s="9"/>
      <c r="IGN1298" s="9"/>
      <c r="IGO1298" s="9"/>
      <c r="IGP1298" s="9"/>
      <c r="IGQ1298" s="9"/>
      <c r="IGR1298" s="9"/>
      <c r="IGS1298" s="9"/>
      <c r="IGT1298" s="9"/>
      <c r="IGU1298" s="9"/>
      <c r="IGV1298" s="9"/>
      <c r="IGW1298" s="9"/>
      <c r="IGX1298" s="9"/>
      <c r="IGY1298" s="9"/>
      <c r="IGZ1298" s="9"/>
      <c r="IHA1298" s="9"/>
      <c r="IHB1298" s="9"/>
      <c r="IHC1298" s="9"/>
      <c r="IHD1298" s="9"/>
      <c r="IHE1298" s="9"/>
      <c r="IHF1298" s="9"/>
      <c r="IHG1298" s="9"/>
      <c r="IHH1298" s="9"/>
      <c r="IHI1298" s="9"/>
      <c r="IHJ1298" s="9"/>
      <c r="IHK1298" s="9"/>
      <c r="IHL1298" s="9"/>
      <c r="IHM1298" s="9"/>
      <c r="IHN1298" s="9"/>
      <c r="IHO1298" s="9"/>
      <c r="IHP1298" s="9"/>
      <c r="IHQ1298" s="9"/>
      <c r="IHR1298" s="9"/>
      <c r="IHS1298" s="9"/>
      <c r="IHT1298" s="9"/>
      <c r="IHU1298" s="9"/>
      <c r="IHV1298" s="9"/>
      <c r="IHW1298" s="9"/>
      <c r="IHX1298" s="9"/>
      <c r="IHY1298" s="9"/>
      <c r="IHZ1298" s="9"/>
      <c r="IIA1298" s="9"/>
      <c r="IIB1298" s="9"/>
      <c r="IIC1298" s="9"/>
      <c r="IID1298" s="9"/>
      <c r="IIE1298" s="9"/>
      <c r="IIF1298" s="9"/>
      <c r="IIG1298" s="9"/>
      <c r="IIH1298" s="9"/>
      <c r="III1298" s="9"/>
      <c r="IIJ1298" s="9"/>
      <c r="IIK1298" s="9"/>
      <c r="IIL1298" s="9"/>
      <c r="IIM1298" s="9"/>
      <c r="IIN1298" s="9"/>
      <c r="IIO1298" s="9"/>
      <c r="IIP1298" s="9"/>
      <c r="IIQ1298" s="9"/>
      <c r="IIR1298" s="9"/>
      <c r="IIS1298" s="9"/>
      <c r="IIT1298" s="9"/>
      <c r="IIU1298" s="9"/>
      <c r="IIV1298" s="9"/>
      <c r="IIW1298" s="9"/>
      <c r="IIX1298" s="9"/>
      <c r="IIY1298" s="9"/>
      <c r="IIZ1298" s="9"/>
      <c r="IJA1298" s="9"/>
      <c r="IJB1298" s="9"/>
      <c r="IJC1298" s="9"/>
      <c r="IJD1298" s="9"/>
      <c r="IJE1298" s="9"/>
      <c r="IJF1298" s="9"/>
      <c r="IJG1298" s="9"/>
      <c r="IJH1298" s="9"/>
      <c r="IJI1298" s="9"/>
      <c r="IJJ1298" s="9"/>
      <c r="IJK1298" s="9"/>
      <c r="IJL1298" s="9"/>
      <c r="IJM1298" s="9"/>
      <c r="IJN1298" s="9"/>
      <c r="IJO1298" s="9"/>
      <c r="IJP1298" s="9"/>
      <c r="IJQ1298" s="9"/>
      <c r="IJR1298" s="9"/>
      <c r="IJS1298" s="9"/>
      <c r="IJT1298" s="9"/>
      <c r="IJU1298" s="9"/>
      <c r="IJV1298" s="9"/>
      <c r="IJW1298" s="9"/>
      <c r="IJX1298" s="9"/>
      <c r="IJY1298" s="9"/>
      <c r="IJZ1298" s="9"/>
      <c r="IKA1298" s="9"/>
      <c r="IKB1298" s="9"/>
      <c r="IKC1298" s="9"/>
      <c r="IKD1298" s="9"/>
      <c r="IKE1298" s="9"/>
      <c r="IKF1298" s="9"/>
      <c r="IKG1298" s="9"/>
      <c r="IKH1298" s="9"/>
      <c r="IKI1298" s="9"/>
      <c r="IKJ1298" s="9"/>
      <c r="IKK1298" s="9"/>
      <c r="IKL1298" s="9"/>
      <c r="IKM1298" s="9"/>
      <c r="IKN1298" s="9"/>
      <c r="IKO1298" s="9"/>
      <c r="IKP1298" s="9"/>
      <c r="IKQ1298" s="9"/>
      <c r="IKR1298" s="9"/>
      <c r="IKS1298" s="9"/>
      <c r="IKT1298" s="9"/>
      <c r="IKU1298" s="9"/>
      <c r="IKV1298" s="9"/>
      <c r="IKW1298" s="9"/>
      <c r="IKX1298" s="9"/>
      <c r="IKY1298" s="9"/>
      <c r="IKZ1298" s="9"/>
      <c r="ILA1298" s="9"/>
      <c r="ILB1298" s="9"/>
      <c r="ILC1298" s="9"/>
      <c r="ILD1298" s="9"/>
      <c r="ILE1298" s="9"/>
      <c r="ILF1298" s="9"/>
      <c r="ILG1298" s="9"/>
      <c r="ILH1298" s="9"/>
      <c r="ILI1298" s="9"/>
      <c r="ILJ1298" s="9"/>
      <c r="ILK1298" s="9"/>
      <c r="ILL1298" s="9"/>
      <c r="ILM1298" s="9"/>
      <c r="ILN1298" s="9"/>
      <c r="ILO1298" s="9"/>
      <c r="ILP1298" s="9"/>
      <c r="ILQ1298" s="9"/>
      <c r="ILR1298" s="9"/>
      <c r="ILS1298" s="9"/>
      <c r="ILT1298" s="9"/>
      <c r="ILU1298" s="9"/>
      <c r="ILV1298" s="9"/>
      <c r="ILW1298" s="9"/>
      <c r="ILX1298" s="9"/>
      <c r="ILY1298" s="9"/>
      <c r="ILZ1298" s="9"/>
      <c r="IMA1298" s="9"/>
      <c r="IMB1298" s="9"/>
      <c r="IMC1298" s="9"/>
      <c r="IMD1298" s="9"/>
      <c r="IME1298" s="9"/>
      <c r="IMF1298" s="9"/>
      <c r="IMG1298" s="9"/>
      <c r="IMH1298" s="9"/>
      <c r="IMI1298" s="9"/>
      <c r="IMJ1298" s="9"/>
      <c r="IMK1298" s="9"/>
      <c r="IML1298" s="9"/>
      <c r="IMM1298" s="9"/>
      <c r="IMN1298" s="9"/>
      <c r="IMO1298" s="9"/>
      <c r="IMP1298" s="9"/>
      <c r="IMQ1298" s="9"/>
      <c r="IMR1298" s="9"/>
      <c r="IMS1298" s="9"/>
      <c r="IMT1298" s="9"/>
      <c r="IMU1298" s="9"/>
      <c r="IMV1298" s="9"/>
      <c r="IMW1298" s="9"/>
      <c r="IMX1298" s="9"/>
      <c r="IMY1298" s="9"/>
      <c r="IMZ1298" s="9"/>
      <c r="INA1298" s="9"/>
      <c r="INB1298" s="9"/>
      <c r="INC1298" s="9"/>
      <c r="IND1298" s="9"/>
      <c r="INE1298" s="9"/>
      <c r="INF1298" s="9"/>
      <c r="ING1298" s="9"/>
      <c r="INH1298" s="9"/>
      <c r="INI1298" s="9"/>
      <c r="INJ1298" s="9"/>
      <c r="INK1298" s="9"/>
      <c r="INL1298" s="9"/>
      <c r="INM1298" s="9"/>
      <c r="INN1298" s="9"/>
      <c r="INO1298" s="9"/>
      <c r="INP1298" s="9"/>
      <c r="INQ1298" s="9"/>
      <c r="INR1298" s="9"/>
      <c r="INS1298" s="9"/>
      <c r="INT1298" s="9"/>
      <c r="INU1298" s="9"/>
      <c r="INV1298" s="9"/>
      <c r="INW1298" s="9"/>
      <c r="INX1298" s="9"/>
      <c r="INY1298" s="9"/>
      <c r="INZ1298" s="9"/>
      <c r="IOA1298" s="9"/>
      <c r="IOB1298" s="9"/>
      <c r="IOC1298" s="9"/>
      <c r="IOD1298" s="9"/>
      <c r="IOE1298" s="9"/>
      <c r="IOF1298" s="9"/>
      <c r="IOG1298" s="9"/>
      <c r="IOH1298" s="9"/>
      <c r="IOI1298" s="9"/>
      <c r="IOJ1298" s="9"/>
      <c r="IOK1298" s="9"/>
      <c r="IOL1298" s="9"/>
      <c r="IOM1298" s="9"/>
      <c r="ION1298" s="9"/>
      <c r="IOO1298" s="9"/>
      <c r="IOP1298" s="9"/>
      <c r="IOQ1298" s="9"/>
      <c r="IOR1298" s="9"/>
      <c r="IOS1298" s="9"/>
      <c r="IOT1298" s="9"/>
      <c r="IOU1298" s="9"/>
      <c r="IOV1298" s="9"/>
      <c r="IOW1298" s="9"/>
      <c r="IOX1298" s="9"/>
      <c r="IOY1298" s="9"/>
      <c r="IOZ1298" s="9"/>
      <c r="IPA1298" s="9"/>
      <c r="IPB1298" s="9"/>
      <c r="IPC1298" s="9"/>
      <c r="IPD1298" s="9"/>
      <c r="IPE1298" s="9"/>
      <c r="IPF1298" s="9"/>
      <c r="IPG1298" s="9"/>
      <c r="IPH1298" s="9"/>
      <c r="IPI1298" s="9"/>
      <c r="IPJ1298" s="9"/>
      <c r="IPK1298" s="9"/>
      <c r="IPL1298" s="9"/>
      <c r="IPM1298" s="9"/>
      <c r="IPN1298" s="9"/>
      <c r="IPO1298" s="9"/>
      <c r="IPP1298" s="9"/>
      <c r="IPQ1298" s="9"/>
      <c r="IPR1298" s="9"/>
      <c r="IPS1298" s="9"/>
      <c r="IPT1298" s="9"/>
      <c r="IPU1298" s="9"/>
      <c r="IPV1298" s="9"/>
      <c r="IPW1298" s="9"/>
      <c r="IPX1298" s="9"/>
      <c r="IPY1298" s="9"/>
      <c r="IPZ1298" s="9"/>
      <c r="IQA1298" s="9"/>
      <c r="IQB1298" s="9"/>
      <c r="IQC1298" s="9"/>
      <c r="IQD1298" s="9"/>
      <c r="IQE1298" s="9"/>
      <c r="IQF1298" s="9"/>
      <c r="IQG1298" s="9"/>
      <c r="IQH1298" s="9"/>
      <c r="IQI1298" s="9"/>
      <c r="IQJ1298" s="9"/>
      <c r="IQK1298" s="9"/>
      <c r="IQL1298" s="9"/>
      <c r="IQM1298" s="9"/>
      <c r="IQN1298" s="9"/>
      <c r="IQO1298" s="9"/>
      <c r="IQP1298" s="9"/>
      <c r="IQQ1298" s="9"/>
      <c r="IQR1298" s="9"/>
      <c r="IQS1298" s="9"/>
      <c r="IQT1298" s="9"/>
      <c r="IQU1298" s="9"/>
      <c r="IQV1298" s="9"/>
      <c r="IQW1298" s="9"/>
      <c r="IQX1298" s="9"/>
      <c r="IQY1298" s="9"/>
      <c r="IQZ1298" s="9"/>
      <c r="IRA1298" s="9"/>
      <c r="IRB1298" s="9"/>
      <c r="IRC1298" s="9"/>
      <c r="IRD1298" s="9"/>
      <c r="IRE1298" s="9"/>
      <c r="IRF1298" s="9"/>
      <c r="IRG1298" s="9"/>
      <c r="IRH1298" s="9"/>
      <c r="IRI1298" s="9"/>
      <c r="IRJ1298" s="9"/>
      <c r="IRK1298" s="9"/>
      <c r="IRL1298" s="9"/>
      <c r="IRM1298" s="9"/>
      <c r="IRN1298" s="9"/>
      <c r="IRO1298" s="9"/>
      <c r="IRP1298" s="9"/>
      <c r="IRQ1298" s="9"/>
      <c r="IRR1298" s="9"/>
      <c r="IRS1298" s="9"/>
      <c r="IRT1298" s="9"/>
      <c r="IRU1298" s="9"/>
      <c r="IRV1298" s="9"/>
      <c r="IRW1298" s="9"/>
      <c r="IRX1298" s="9"/>
      <c r="IRY1298" s="9"/>
      <c r="IRZ1298" s="9"/>
      <c r="ISA1298" s="9"/>
      <c r="ISB1298" s="9"/>
      <c r="ISC1298" s="9"/>
      <c r="ISD1298" s="9"/>
      <c r="ISE1298" s="9"/>
      <c r="ISF1298" s="9"/>
      <c r="ISG1298" s="9"/>
      <c r="ISH1298" s="9"/>
      <c r="ISI1298" s="9"/>
      <c r="ISJ1298" s="9"/>
      <c r="ISK1298" s="9"/>
      <c r="ISL1298" s="9"/>
      <c r="ISM1298" s="9"/>
      <c r="ISN1298" s="9"/>
      <c r="ISO1298" s="9"/>
      <c r="ISP1298" s="9"/>
      <c r="ISQ1298" s="9"/>
      <c r="ISR1298" s="9"/>
      <c r="ISS1298" s="9"/>
      <c r="IST1298" s="9"/>
      <c r="ISU1298" s="9"/>
      <c r="ISV1298" s="9"/>
      <c r="ISW1298" s="9"/>
      <c r="ISX1298" s="9"/>
      <c r="ISY1298" s="9"/>
      <c r="ISZ1298" s="9"/>
      <c r="ITA1298" s="9"/>
      <c r="ITB1298" s="9"/>
      <c r="ITC1298" s="9"/>
      <c r="ITD1298" s="9"/>
      <c r="ITE1298" s="9"/>
      <c r="ITF1298" s="9"/>
      <c r="ITG1298" s="9"/>
      <c r="ITH1298" s="9"/>
      <c r="ITI1298" s="9"/>
      <c r="ITJ1298" s="9"/>
      <c r="ITK1298" s="9"/>
      <c r="ITL1298" s="9"/>
      <c r="ITM1298" s="9"/>
      <c r="ITN1298" s="9"/>
      <c r="ITO1298" s="9"/>
      <c r="ITP1298" s="9"/>
      <c r="ITQ1298" s="9"/>
      <c r="ITR1298" s="9"/>
      <c r="ITS1298" s="9"/>
      <c r="ITT1298" s="9"/>
      <c r="ITU1298" s="9"/>
      <c r="ITV1298" s="9"/>
      <c r="ITW1298" s="9"/>
      <c r="ITX1298" s="9"/>
      <c r="ITY1298" s="9"/>
      <c r="ITZ1298" s="9"/>
      <c r="IUA1298" s="9"/>
      <c r="IUB1298" s="9"/>
      <c r="IUC1298" s="9"/>
      <c r="IUD1298" s="9"/>
      <c r="IUE1298" s="9"/>
      <c r="IUF1298" s="9"/>
      <c r="IUG1298" s="9"/>
      <c r="IUH1298" s="9"/>
      <c r="IUI1298" s="9"/>
      <c r="IUJ1298" s="9"/>
      <c r="IUK1298" s="9"/>
      <c r="IUL1298" s="9"/>
      <c r="IUM1298" s="9"/>
      <c r="IUN1298" s="9"/>
      <c r="IUO1298" s="9"/>
      <c r="IUP1298" s="9"/>
      <c r="IUQ1298" s="9"/>
      <c r="IUR1298" s="9"/>
      <c r="IUS1298" s="9"/>
      <c r="IUT1298" s="9"/>
      <c r="IUU1298" s="9"/>
      <c r="IUV1298" s="9"/>
      <c r="IUW1298" s="9"/>
      <c r="IUX1298" s="9"/>
      <c r="IUY1298" s="9"/>
      <c r="IUZ1298" s="9"/>
      <c r="IVA1298" s="9"/>
      <c r="IVB1298" s="9"/>
      <c r="IVC1298" s="9"/>
      <c r="IVD1298" s="9"/>
      <c r="IVE1298" s="9"/>
      <c r="IVF1298" s="9"/>
      <c r="IVG1298" s="9"/>
      <c r="IVH1298" s="9"/>
      <c r="IVI1298" s="9"/>
      <c r="IVJ1298" s="9"/>
      <c r="IVK1298" s="9"/>
      <c r="IVL1298" s="9"/>
      <c r="IVM1298" s="9"/>
      <c r="IVN1298" s="9"/>
      <c r="IVO1298" s="9"/>
      <c r="IVP1298" s="9"/>
      <c r="IVQ1298" s="9"/>
      <c r="IVR1298" s="9"/>
      <c r="IVS1298" s="9"/>
      <c r="IVT1298" s="9"/>
      <c r="IVU1298" s="9"/>
      <c r="IVV1298" s="9"/>
      <c r="IVW1298" s="9"/>
      <c r="IVX1298" s="9"/>
      <c r="IVY1298" s="9"/>
      <c r="IVZ1298" s="9"/>
      <c r="IWA1298" s="9"/>
      <c r="IWB1298" s="9"/>
      <c r="IWC1298" s="9"/>
      <c r="IWD1298" s="9"/>
      <c r="IWE1298" s="9"/>
      <c r="IWF1298" s="9"/>
      <c r="IWG1298" s="9"/>
      <c r="IWH1298" s="9"/>
      <c r="IWI1298" s="9"/>
      <c r="IWJ1298" s="9"/>
      <c r="IWK1298" s="9"/>
      <c r="IWL1298" s="9"/>
      <c r="IWM1298" s="9"/>
      <c r="IWN1298" s="9"/>
      <c r="IWO1298" s="9"/>
      <c r="IWP1298" s="9"/>
      <c r="IWQ1298" s="9"/>
      <c r="IWR1298" s="9"/>
      <c r="IWS1298" s="9"/>
      <c r="IWT1298" s="9"/>
      <c r="IWU1298" s="9"/>
      <c r="IWV1298" s="9"/>
      <c r="IWW1298" s="9"/>
      <c r="IWX1298" s="9"/>
      <c r="IWY1298" s="9"/>
      <c r="IWZ1298" s="9"/>
      <c r="IXA1298" s="9"/>
      <c r="IXB1298" s="9"/>
      <c r="IXC1298" s="9"/>
      <c r="IXD1298" s="9"/>
      <c r="IXE1298" s="9"/>
      <c r="IXF1298" s="9"/>
      <c r="IXG1298" s="9"/>
      <c r="IXH1298" s="9"/>
      <c r="IXI1298" s="9"/>
      <c r="IXJ1298" s="9"/>
      <c r="IXK1298" s="9"/>
      <c r="IXL1298" s="9"/>
      <c r="IXM1298" s="9"/>
      <c r="IXN1298" s="9"/>
      <c r="IXO1298" s="9"/>
      <c r="IXP1298" s="9"/>
      <c r="IXQ1298" s="9"/>
      <c r="IXR1298" s="9"/>
      <c r="IXS1298" s="9"/>
      <c r="IXT1298" s="9"/>
      <c r="IXU1298" s="9"/>
      <c r="IXV1298" s="9"/>
      <c r="IXW1298" s="9"/>
      <c r="IXX1298" s="9"/>
      <c r="IXY1298" s="9"/>
      <c r="IXZ1298" s="9"/>
      <c r="IYA1298" s="9"/>
      <c r="IYB1298" s="9"/>
      <c r="IYC1298" s="9"/>
      <c r="IYD1298" s="9"/>
      <c r="IYE1298" s="9"/>
      <c r="IYF1298" s="9"/>
      <c r="IYG1298" s="9"/>
      <c r="IYH1298" s="9"/>
      <c r="IYI1298" s="9"/>
      <c r="IYJ1298" s="9"/>
      <c r="IYK1298" s="9"/>
      <c r="IYL1298" s="9"/>
      <c r="IYM1298" s="9"/>
      <c r="IYN1298" s="9"/>
      <c r="IYO1298" s="9"/>
      <c r="IYP1298" s="9"/>
      <c r="IYQ1298" s="9"/>
      <c r="IYR1298" s="9"/>
      <c r="IYS1298" s="9"/>
      <c r="IYT1298" s="9"/>
      <c r="IYU1298" s="9"/>
      <c r="IYV1298" s="9"/>
      <c r="IYW1298" s="9"/>
      <c r="IYX1298" s="9"/>
      <c r="IYY1298" s="9"/>
      <c r="IYZ1298" s="9"/>
      <c r="IZA1298" s="9"/>
      <c r="IZB1298" s="9"/>
      <c r="IZC1298" s="9"/>
      <c r="IZD1298" s="9"/>
      <c r="IZE1298" s="9"/>
      <c r="IZF1298" s="9"/>
      <c r="IZG1298" s="9"/>
      <c r="IZH1298" s="9"/>
      <c r="IZI1298" s="9"/>
      <c r="IZJ1298" s="9"/>
      <c r="IZK1298" s="9"/>
      <c r="IZL1298" s="9"/>
      <c r="IZM1298" s="9"/>
      <c r="IZN1298" s="9"/>
      <c r="IZO1298" s="9"/>
      <c r="IZP1298" s="9"/>
      <c r="IZQ1298" s="9"/>
      <c r="IZR1298" s="9"/>
      <c r="IZS1298" s="9"/>
      <c r="IZT1298" s="9"/>
      <c r="IZU1298" s="9"/>
      <c r="IZV1298" s="9"/>
      <c r="IZW1298" s="9"/>
      <c r="IZX1298" s="9"/>
      <c r="IZY1298" s="9"/>
      <c r="IZZ1298" s="9"/>
      <c r="JAA1298" s="9"/>
      <c r="JAB1298" s="9"/>
      <c r="JAC1298" s="9"/>
      <c r="JAD1298" s="9"/>
      <c r="JAE1298" s="9"/>
      <c r="JAF1298" s="9"/>
      <c r="JAG1298" s="9"/>
      <c r="JAH1298" s="9"/>
      <c r="JAI1298" s="9"/>
      <c r="JAJ1298" s="9"/>
      <c r="JAK1298" s="9"/>
      <c r="JAL1298" s="9"/>
      <c r="JAM1298" s="9"/>
      <c r="JAN1298" s="9"/>
      <c r="JAO1298" s="9"/>
      <c r="JAP1298" s="9"/>
      <c r="JAQ1298" s="9"/>
      <c r="JAR1298" s="9"/>
      <c r="JAS1298" s="9"/>
      <c r="JAT1298" s="9"/>
      <c r="JAU1298" s="9"/>
      <c r="JAV1298" s="9"/>
      <c r="JAW1298" s="9"/>
      <c r="JAX1298" s="9"/>
      <c r="JAY1298" s="9"/>
      <c r="JAZ1298" s="9"/>
      <c r="JBA1298" s="9"/>
      <c r="JBB1298" s="9"/>
      <c r="JBC1298" s="9"/>
      <c r="JBD1298" s="9"/>
      <c r="JBE1298" s="9"/>
      <c r="JBF1298" s="9"/>
      <c r="JBG1298" s="9"/>
      <c r="JBH1298" s="9"/>
      <c r="JBI1298" s="9"/>
      <c r="JBJ1298" s="9"/>
      <c r="JBK1298" s="9"/>
      <c r="JBL1298" s="9"/>
      <c r="JBM1298" s="9"/>
      <c r="JBN1298" s="9"/>
      <c r="JBO1298" s="9"/>
      <c r="JBP1298" s="9"/>
      <c r="JBQ1298" s="9"/>
      <c r="JBR1298" s="9"/>
      <c r="JBS1298" s="9"/>
      <c r="JBT1298" s="9"/>
      <c r="JBU1298" s="9"/>
      <c r="JBV1298" s="9"/>
      <c r="JBW1298" s="9"/>
      <c r="JBX1298" s="9"/>
      <c r="JBY1298" s="9"/>
      <c r="JBZ1298" s="9"/>
      <c r="JCA1298" s="9"/>
      <c r="JCB1298" s="9"/>
      <c r="JCC1298" s="9"/>
      <c r="JCD1298" s="9"/>
      <c r="JCE1298" s="9"/>
      <c r="JCF1298" s="9"/>
      <c r="JCG1298" s="9"/>
      <c r="JCH1298" s="9"/>
      <c r="JCI1298" s="9"/>
      <c r="JCJ1298" s="9"/>
      <c r="JCK1298" s="9"/>
      <c r="JCL1298" s="9"/>
      <c r="JCM1298" s="9"/>
      <c r="JCN1298" s="9"/>
      <c r="JCO1298" s="9"/>
      <c r="JCP1298" s="9"/>
      <c r="JCQ1298" s="9"/>
      <c r="JCR1298" s="9"/>
      <c r="JCS1298" s="9"/>
      <c r="JCT1298" s="9"/>
      <c r="JCU1298" s="9"/>
      <c r="JCV1298" s="9"/>
      <c r="JCW1298" s="9"/>
      <c r="JCX1298" s="9"/>
      <c r="JCY1298" s="9"/>
      <c r="JCZ1298" s="9"/>
      <c r="JDA1298" s="9"/>
      <c r="JDB1298" s="9"/>
      <c r="JDC1298" s="9"/>
      <c r="JDD1298" s="9"/>
      <c r="JDE1298" s="9"/>
      <c r="JDF1298" s="9"/>
      <c r="JDG1298" s="9"/>
      <c r="JDH1298" s="9"/>
      <c r="JDI1298" s="9"/>
      <c r="JDJ1298" s="9"/>
      <c r="JDK1298" s="9"/>
      <c r="JDL1298" s="9"/>
      <c r="JDM1298" s="9"/>
      <c r="JDN1298" s="9"/>
      <c r="JDO1298" s="9"/>
      <c r="JDP1298" s="9"/>
      <c r="JDQ1298" s="9"/>
      <c r="JDR1298" s="9"/>
      <c r="JDS1298" s="9"/>
      <c r="JDT1298" s="9"/>
      <c r="JDU1298" s="9"/>
      <c r="JDV1298" s="9"/>
      <c r="JDW1298" s="9"/>
      <c r="JDX1298" s="9"/>
      <c r="JDY1298" s="9"/>
      <c r="JDZ1298" s="9"/>
      <c r="JEA1298" s="9"/>
      <c r="JEB1298" s="9"/>
      <c r="JEC1298" s="9"/>
      <c r="JED1298" s="9"/>
      <c r="JEE1298" s="9"/>
      <c r="JEF1298" s="9"/>
      <c r="JEG1298" s="9"/>
      <c r="JEH1298" s="9"/>
      <c r="JEI1298" s="9"/>
      <c r="JEJ1298" s="9"/>
      <c r="JEK1298" s="9"/>
      <c r="JEL1298" s="9"/>
      <c r="JEM1298" s="9"/>
      <c r="JEN1298" s="9"/>
      <c r="JEO1298" s="9"/>
      <c r="JEP1298" s="9"/>
      <c r="JEQ1298" s="9"/>
      <c r="JER1298" s="9"/>
      <c r="JES1298" s="9"/>
      <c r="JET1298" s="9"/>
      <c r="JEU1298" s="9"/>
      <c r="JEV1298" s="9"/>
      <c r="JEW1298" s="9"/>
      <c r="JEX1298" s="9"/>
      <c r="JEY1298" s="9"/>
      <c r="JEZ1298" s="9"/>
      <c r="JFA1298" s="9"/>
      <c r="JFB1298" s="9"/>
      <c r="JFC1298" s="9"/>
      <c r="JFD1298" s="9"/>
      <c r="JFE1298" s="9"/>
      <c r="JFF1298" s="9"/>
      <c r="JFG1298" s="9"/>
      <c r="JFH1298" s="9"/>
      <c r="JFI1298" s="9"/>
      <c r="JFJ1298" s="9"/>
      <c r="JFK1298" s="9"/>
      <c r="JFL1298" s="9"/>
      <c r="JFM1298" s="9"/>
      <c r="JFN1298" s="9"/>
      <c r="JFO1298" s="9"/>
      <c r="JFP1298" s="9"/>
      <c r="JFQ1298" s="9"/>
      <c r="JFR1298" s="9"/>
      <c r="JFS1298" s="9"/>
      <c r="JFT1298" s="9"/>
      <c r="JFU1298" s="9"/>
      <c r="JFV1298" s="9"/>
      <c r="JFW1298" s="9"/>
      <c r="JFX1298" s="9"/>
      <c r="JFY1298" s="9"/>
      <c r="JFZ1298" s="9"/>
      <c r="JGA1298" s="9"/>
      <c r="JGB1298" s="9"/>
      <c r="JGC1298" s="9"/>
      <c r="JGD1298" s="9"/>
      <c r="JGE1298" s="9"/>
      <c r="JGF1298" s="9"/>
      <c r="JGG1298" s="9"/>
      <c r="JGH1298" s="9"/>
      <c r="JGI1298" s="9"/>
      <c r="JGJ1298" s="9"/>
      <c r="JGK1298" s="9"/>
      <c r="JGL1298" s="9"/>
      <c r="JGM1298" s="9"/>
      <c r="JGN1298" s="9"/>
      <c r="JGO1298" s="9"/>
      <c r="JGP1298" s="9"/>
      <c r="JGQ1298" s="9"/>
      <c r="JGR1298" s="9"/>
      <c r="JGS1298" s="9"/>
      <c r="JGT1298" s="9"/>
      <c r="JGU1298" s="9"/>
      <c r="JGV1298" s="9"/>
      <c r="JGW1298" s="9"/>
      <c r="JGX1298" s="9"/>
      <c r="JGY1298" s="9"/>
      <c r="JGZ1298" s="9"/>
      <c r="JHA1298" s="9"/>
      <c r="JHB1298" s="9"/>
      <c r="JHC1298" s="9"/>
      <c r="JHD1298" s="9"/>
      <c r="JHE1298" s="9"/>
      <c r="JHF1298" s="9"/>
      <c r="JHG1298" s="9"/>
      <c r="JHH1298" s="9"/>
      <c r="JHI1298" s="9"/>
      <c r="JHJ1298" s="9"/>
      <c r="JHK1298" s="9"/>
      <c r="JHL1298" s="9"/>
      <c r="JHM1298" s="9"/>
      <c r="JHN1298" s="9"/>
      <c r="JHO1298" s="9"/>
      <c r="JHP1298" s="9"/>
      <c r="JHQ1298" s="9"/>
      <c r="JHR1298" s="9"/>
      <c r="JHS1298" s="9"/>
      <c r="JHT1298" s="9"/>
      <c r="JHU1298" s="9"/>
      <c r="JHV1298" s="9"/>
      <c r="JHW1298" s="9"/>
      <c r="JHX1298" s="9"/>
      <c r="JHY1298" s="9"/>
      <c r="JHZ1298" s="9"/>
      <c r="JIA1298" s="9"/>
      <c r="JIB1298" s="9"/>
      <c r="JIC1298" s="9"/>
      <c r="JID1298" s="9"/>
      <c r="JIE1298" s="9"/>
      <c r="JIF1298" s="9"/>
      <c r="JIG1298" s="9"/>
      <c r="JIH1298" s="9"/>
      <c r="JII1298" s="9"/>
      <c r="JIJ1298" s="9"/>
      <c r="JIK1298" s="9"/>
      <c r="JIL1298" s="9"/>
      <c r="JIM1298" s="9"/>
      <c r="JIN1298" s="9"/>
      <c r="JIO1298" s="9"/>
      <c r="JIP1298" s="9"/>
      <c r="JIQ1298" s="9"/>
      <c r="JIR1298" s="9"/>
      <c r="JIS1298" s="9"/>
      <c r="JIT1298" s="9"/>
      <c r="JIU1298" s="9"/>
      <c r="JIV1298" s="9"/>
      <c r="JIW1298" s="9"/>
      <c r="JIX1298" s="9"/>
      <c r="JIY1298" s="9"/>
      <c r="JIZ1298" s="9"/>
      <c r="JJA1298" s="9"/>
      <c r="JJB1298" s="9"/>
      <c r="JJC1298" s="9"/>
      <c r="JJD1298" s="9"/>
      <c r="JJE1298" s="9"/>
      <c r="JJF1298" s="9"/>
      <c r="JJG1298" s="9"/>
      <c r="JJH1298" s="9"/>
      <c r="JJI1298" s="9"/>
      <c r="JJJ1298" s="9"/>
      <c r="JJK1298" s="9"/>
      <c r="JJL1298" s="9"/>
      <c r="JJM1298" s="9"/>
      <c r="JJN1298" s="9"/>
      <c r="JJO1298" s="9"/>
      <c r="JJP1298" s="9"/>
      <c r="JJQ1298" s="9"/>
      <c r="JJR1298" s="9"/>
      <c r="JJS1298" s="9"/>
      <c r="JJT1298" s="9"/>
      <c r="JJU1298" s="9"/>
      <c r="JJV1298" s="9"/>
      <c r="JJW1298" s="9"/>
      <c r="JJX1298" s="9"/>
      <c r="JJY1298" s="9"/>
      <c r="JJZ1298" s="9"/>
      <c r="JKA1298" s="9"/>
      <c r="JKB1298" s="9"/>
      <c r="JKC1298" s="9"/>
      <c r="JKD1298" s="9"/>
      <c r="JKE1298" s="9"/>
      <c r="JKF1298" s="9"/>
      <c r="JKG1298" s="9"/>
      <c r="JKH1298" s="9"/>
      <c r="JKI1298" s="9"/>
      <c r="JKJ1298" s="9"/>
      <c r="JKK1298" s="9"/>
      <c r="JKL1298" s="9"/>
      <c r="JKM1298" s="9"/>
      <c r="JKN1298" s="9"/>
      <c r="JKO1298" s="9"/>
      <c r="JKP1298" s="9"/>
      <c r="JKQ1298" s="9"/>
      <c r="JKR1298" s="9"/>
      <c r="JKS1298" s="9"/>
      <c r="JKT1298" s="9"/>
      <c r="JKU1298" s="9"/>
      <c r="JKV1298" s="9"/>
      <c r="JKW1298" s="9"/>
      <c r="JKX1298" s="9"/>
      <c r="JKY1298" s="9"/>
      <c r="JKZ1298" s="9"/>
      <c r="JLA1298" s="9"/>
      <c r="JLB1298" s="9"/>
      <c r="JLC1298" s="9"/>
      <c r="JLD1298" s="9"/>
      <c r="JLE1298" s="9"/>
      <c r="JLF1298" s="9"/>
      <c r="JLG1298" s="9"/>
      <c r="JLH1298" s="9"/>
      <c r="JLI1298" s="9"/>
      <c r="JLJ1298" s="9"/>
      <c r="JLK1298" s="9"/>
      <c r="JLL1298" s="9"/>
      <c r="JLM1298" s="9"/>
      <c r="JLN1298" s="9"/>
      <c r="JLO1298" s="9"/>
      <c r="JLP1298" s="9"/>
      <c r="JLQ1298" s="9"/>
      <c r="JLR1298" s="9"/>
      <c r="JLS1298" s="9"/>
      <c r="JLT1298" s="9"/>
      <c r="JLU1298" s="9"/>
      <c r="JLV1298" s="9"/>
      <c r="JLW1298" s="9"/>
      <c r="JLX1298" s="9"/>
      <c r="JLY1298" s="9"/>
      <c r="JLZ1298" s="9"/>
      <c r="JMA1298" s="9"/>
      <c r="JMB1298" s="9"/>
      <c r="JMC1298" s="9"/>
      <c r="JMD1298" s="9"/>
      <c r="JME1298" s="9"/>
      <c r="JMF1298" s="9"/>
      <c r="JMG1298" s="9"/>
      <c r="JMH1298" s="9"/>
      <c r="JMI1298" s="9"/>
      <c r="JMJ1298" s="9"/>
      <c r="JMK1298" s="9"/>
      <c r="JML1298" s="9"/>
      <c r="JMM1298" s="9"/>
      <c r="JMN1298" s="9"/>
      <c r="JMO1298" s="9"/>
      <c r="JMP1298" s="9"/>
      <c r="JMQ1298" s="9"/>
      <c r="JMR1298" s="9"/>
      <c r="JMS1298" s="9"/>
      <c r="JMT1298" s="9"/>
      <c r="JMU1298" s="9"/>
      <c r="JMV1298" s="9"/>
      <c r="JMW1298" s="9"/>
      <c r="JMX1298" s="9"/>
      <c r="JMY1298" s="9"/>
      <c r="JMZ1298" s="9"/>
      <c r="JNA1298" s="9"/>
      <c r="JNB1298" s="9"/>
      <c r="JNC1298" s="9"/>
      <c r="JND1298" s="9"/>
      <c r="JNE1298" s="9"/>
      <c r="JNF1298" s="9"/>
      <c r="JNG1298" s="9"/>
      <c r="JNH1298" s="9"/>
      <c r="JNI1298" s="9"/>
      <c r="JNJ1298" s="9"/>
      <c r="JNK1298" s="9"/>
      <c r="JNL1298" s="9"/>
      <c r="JNM1298" s="9"/>
      <c r="JNN1298" s="9"/>
      <c r="JNO1298" s="9"/>
      <c r="JNP1298" s="9"/>
      <c r="JNQ1298" s="9"/>
      <c r="JNR1298" s="9"/>
      <c r="JNS1298" s="9"/>
      <c r="JNT1298" s="9"/>
      <c r="JNU1298" s="9"/>
      <c r="JNV1298" s="9"/>
      <c r="JNW1298" s="9"/>
      <c r="JNX1298" s="9"/>
      <c r="JNY1298" s="9"/>
      <c r="JNZ1298" s="9"/>
      <c r="JOA1298" s="9"/>
      <c r="JOB1298" s="9"/>
      <c r="JOC1298" s="9"/>
      <c r="JOD1298" s="9"/>
      <c r="JOE1298" s="9"/>
      <c r="JOF1298" s="9"/>
      <c r="JOG1298" s="9"/>
      <c r="JOH1298" s="9"/>
      <c r="JOI1298" s="9"/>
      <c r="JOJ1298" s="9"/>
      <c r="JOK1298" s="9"/>
      <c r="JOL1298" s="9"/>
      <c r="JOM1298" s="9"/>
      <c r="JON1298" s="9"/>
      <c r="JOO1298" s="9"/>
      <c r="JOP1298" s="9"/>
      <c r="JOQ1298" s="9"/>
      <c r="JOR1298" s="9"/>
      <c r="JOS1298" s="9"/>
      <c r="JOT1298" s="9"/>
      <c r="JOU1298" s="9"/>
      <c r="JOV1298" s="9"/>
      <c r="JOW1298" s="9"/>
      <c r="JOX1298" s="9"/>
      <c r="JOY1298" s="9"/>
      <c r="JOZ1298" s="9"/>
      <c r="JPA1298" s="9"/>
      <c r="JPB1298" s="9"/>
      <c r="JPC1298" s="9"/>
      <c r="JPD1298" s="9"/>
      <c r="JPE1298" s="9"/>
      <c r="JPF1298" s="9"/>
      <c r="JPG1298" s="9"/>
      <c r="JPH1298" s="9"/>
      <c r="JPI1298" s="9"/>
      <c r="JPJ1298" s="9"/>
      <c r="JPK1298" s="9"/>
      <c r="JPL1298" s="9"/>
      <c r="JPM1298" s="9"/>
      <c r="JPN1298" s="9"/>
      <c r="JPO1298" s="9"/>
      <c r="JPP1298" s="9"/>
      <c r="JPQ1298" s="9"/>
      <c r="JPR1298" s="9"/>
      <c r="JPS1298" s="9"/>
      <c r="JPT1298" s="9"/>
      <c r="JPU1298" s="9"/>
      <c r="JPV1298" s="9"/>
      <c r="JPW1298" s="9"/>
      <c r="JPX1298" s="9"/>
      <c r="JPY1298" s="9"/>
      <c r="JPZ1298" s="9"/>
      <c r="JQA1298" s="9"/>
      <c r="JQB1298" s="9"/>
      <c r="JQC1298" s="9"/>
      <c r="JQD1298" s="9"/>
      <c r="JQE1298" s="9"/>
      <c r="JQF1298" s="9"/>
      <c r="JQG1298" s="9"/>
      <c r="JQH1298" s="9"/>
      <c r="JQI1298" s="9"/>
      <c r="JQJ1298" s="9"/>
      <c r="JQK1298" s="9"/>
      <c r="JQL1298" s="9"/>
      <c r="JQM1298" s="9"/>
      <c r="JQN1298" s="9"/>
      <c r="JQO1298" s="9"/>
      <c r="JQP1298" s="9"/>
      <c r="JQQ1298" s="9"/>
      <c r="JQR1298" s="9"/>
      <c r="JQS1298" s="9"/>
      <c r="JQT1298" s="9"/>
      <c r="JQU1298" s="9"/>
      <c r="JQV1298" s="9"/>
      <c r="JQW1298" s="9"/>
      <c r="JQX1298" s="9"/>
      <c r="JQY1298" s="9"/>
      <c r="JQZ1298" s="9"/>
      <c r="JRA1298" s="9"/>
      <c r="JRB1298" s="9"/>
      <c r="JRC1298" s="9"/>
      <c r="JRD1298" s="9"/>
      <c r="JRE1298" s="9"/>
      <c r="JRF1298" s="9"/>
      <c r="JRG1298" s="9"/>
      <c r="JRH1298" s="9"/>
      <c r="JRI1298" s="9"/>
      <c r="JRJ1298" s="9"/>
      <c r="JRK1298" s="9"/>
      <c r="JRL1298" s="9"/>
      <c r="JRM1298" s="9"/>
      <c r="JRN1298" s="9"/>
      <c r="JRO1298" s="9"/>
      <c r="JRP1298" s="9"/>
      <c r="JRQ1298" s="9"/>
      <c r="JRR1298" s="9"/>
      <c r="JRS1298" s="9"/>
      <c r="JRT1298" s="9"/>
      <c r="JRU1298" s="9"/>
      <c r="JRV1298" s="9"/>
      <c r="JRW1298" s="9"/>
      <c r="JRX1298" s="9"/>
      <c r="JRY1298" s="9"/>
      <c r="JRZ1298" s="9"/>
      <c r="JSA1298" s="9"/>
      <c r="JSB1298" s="9"/>
      <c r="JSC1298" s="9"/>
      <c r="JSD1298" s="9"/>
      <c r="JSE1298" s="9"/>
      <c r="JSF1298" s="9"/>
      <c r="JSG1298" s="9"/>
      <c r="JSH1298" s="9"/>
      <c r="JSI1298" s="9"/>
      <c r="JSJ1298" s="9"/>
      <c r="JSK1298" s="9"/>
      <c r="JSL1298" s="9"/>
      <c r="JSM1298" s="9"/>
      <c r="JSN1298" s="9"/>
      <c r="JSO1298" s="9"/>
      <c r="JSP1298" s="9"/>
      <c r="JSQ1298" s="9"/>
      <c r="JSR1298" s="9"/>
      <c r="JSS1298" s="9"/>
      <c r="JST1298" s="9"/>
      <c r="JSU1298" s="9"/>
      <c r="JSV1298" s="9"/>
      <c r="JSW1298" s="9"/>
      <c r="JSX1298" s="9"/>
      <c r="JSY1298" s="9"/>
      <c r="JSZ1298" s="9"/>
      <c r="JTA1298" s="9"/>
      <c r="JTB1298" s="9"/>
      <c r="JTC1298" s="9"/>
      <c r="JTD1298" s="9"/>
      <c r="JTE1298" s="9"/>
      <c r="JTF1298" s="9"/>
      <c r="JTG1298" s="9"/>
      <c r="JTH1298" s="9"/>
      <c r="JTI1298" s="9"/>
      <c r="JTJ1298" s="9"/>
      <c r="JTK1298" s="9"/>
      <c r="JTL1298" s="9"/>
      <c r="JTM1298" s="9"/>
      <c r="JTN1298" s="9"/>
      <c r="JTO1298" s="9"/>
      <c r="JTP1298" s="9"/>
      <c r="JTQ1298" s="9"/>
      <c r="JTR1298" s="9"/>
      <c r="JTS1298" s="9"/>
      <c r="JTT1298" s="9"/>
      <c r="JTU1298" s="9"/>
      <c r="JTV1298" s="9"/>
      <c r="JTW1298" s="9"/>
      <c r="JTX1298" s="9"/>
      <c r="JTY1298" s="9"/>
      <c r="JTZ1298" s="9"/>
      <c r="JUA1298" s="9"/>
      <c r="JUB1298" s="9"/>
      <c r="JUC1298" s="9"/>
      <c r="JUD1298" s="9"/>
      <c r="JUE1298" s="9"/>
      <c r="JUF1298" s="9"/>
      <c r="JUG1298" s="9"/>
      <c r="JUH1298" s="9"/>
      <c r="JUI1298" s="9"/>
      <c r="JUJ1298" s="9"/>
      <c r="JUK1298" s="9"/>
      <c r="JUL1298" s="9"/>
      <c r="JUM1298" s="9"/>
      <c r="JUN1298" s="9"/>
      <c r="JUO1298" s="9"/>
      <c r="JUP1298" s="9"/>
      <c r="JUQ1298" s="9"/>
      <c r="JUR1298" s="9"/>
      <c r="JUS1298" s="9"/>
      <c r="JUT1298" s="9"/>
      <c r="JUU1298" s="9"/>
      <c r="JUV1298" s="9"/>
      <c r="JUW1298" s="9"/>
      <c r="JUX1298" s="9"/>
      <c r="JUY1298" s="9"/>
      <c r="JUZ1298" s="9"/>
      <c r="JVA1298" s="9"/>
      <c r="JVB1298" s="9"/>
      <c r="JVC1298" s="9"/>
      <c r="JVD1298" s="9"/>
      <c r="JVE1298" s="9"/>
      <c r="JVF1298" s="9"/>
      <c r="JVG1298" s="9"/>
      <c r="JVH1298" s="9"/>
      <c r="JVI1298" s="9"/>
      <c r="JVJ1298" s="9"/>
      <c r="JVK1298" s="9"/>
      <c r="JVL1298" s="9"/>
      <c r="JVM1298" s="9"/>
      <c r="JVN1298" s="9"/>
      <c r="JVO1298" s="9"/>
      <c r="JVP1298" s="9"/>
      <c r="JVQ1298" s="9"/>
      <c r="JVR1298" s="9"/>
      <c r="JVS1298" s="9"/>
      <c r="JVT1298" s="9"/>
      <c r="JVU1298" s="9"/>
      <c r="JVV1298" s="9"/>
      <c r="JVW1298" s="9"/>
      <c r="JVX1298" s="9"/>
      <c r="JVY1298" s="9"/>
      <c r="JVZ1298" s="9"/>
      <c r="JWA1298" s="9"/>
      <c r="JWB1298" s="9"/>
      <c r="JWC1298" s="9"/>
      <c r="JWD1298" s="9"/>
      <c r="JWE1298" s="9"/>
      <c r="JWF1298" s="9"/>
      <c r="JWG1298" s="9"/>
      <c r="JWH1298" s="9"/>
      <c r="JWI1298" s="9"/>
      <c r="JWJ1298" s="9"/>
      <c r="JWK1298" s="9"/>
      <c r="JWL1298" s="9"/>
      <c r="JWM1298" s="9"/>
      <c r="JWN1298" s="9"/>
      <c r="JWO1298" s="9"/>
      <c r="JWP1298" s="9"/>
      <c r="JWQ1298" s="9"/>
      <c r="JWR1298" s="9"/>
      <c r="JWS1298" s="9"/>
      <c r="JWT1298" s="9"/>
      <c r="JWU1298" s="9"/>
      <c r="JWV1298" s="9"/>
      <c r="JWW1298" s="9"/>
      <c r="JWX1298" s="9"/>
      <c r="JWY1298" s="9"/>
      <c r="JWZ1298" s="9"/>
      <c r="JXA1298" s="9"/>
      <c r="JXB1298" s="9"/>
      <c r="JXC1298" s="9"/>
      <c r="JXD1298" s="9"/>
      <c r="JXE1298" s="9"/>
      <c r="JXF1298" s="9"/>
      <c r="JXG1298" s="9"/>
      <c r="JXH1298" s="9"/>
      <c r="JXI1298" s="9"/>
      <c r="JXJ1298" s="9"/>
      <c r="JXK1298" s="9"/>
      <c r="JXL1298" s="9"/>
      <c r="JXM1298" s="9"/>
      <c r="JXN1298" s="9"/>
      <c r="JXO1298" s="9"/>
      <c r="JXP1298" s="9"/>
      <c r="JXQ1298" s="9"/>
      <c r="JXR1298" s="9"/>
      <c r="JXS1298" s="9"/>
      <c r="JXT1298" s="9"/>
      <c r="JXU1298" s="9"/>
      <c r="JXV1298" s="9"/>
      <c r="JXW1298" s="9"/>
      <c r="JXX1298" s="9"/>
      <c r="JXY1298" s="9"/>
      <c r="JXZ1298" s="9"/>
      <c r="JYA1298" s="9"/>
      <c r="JYB1298" s="9"/>
      <c r="JYC1298" s="9"/>
      <c r="JYD1298" s="9"/>
      <c r="JYE1298" s="9"/>
      <c r="JYF1298" s="9"/>
      <c r="JYG1298" s="9"/>
      <c r="JYH1298" s="9"/>
      <c r="JYI1298" s="9"/>
      <c r="JYJ1298" s="9"/>
      <c r="JYK1298" s="9"/>
      <c r="JYL1298" s="9"/>
      <c r="JYM1298" s="9"/>
      <c r="JYN1298" s="9"/>
      <c r="JYO1298" s="9"/>
      <c r="JYP1298" s="9"/>
      <c r="JYQ1298" s="9"/>
      <c r="JYR1298" s="9"/>
      <c r="JYS1298" s="9"/>
      <c r="JYT1298" s="9"/>
      <c r="JYU1298" s="9"/>
      <c r="JYV1298" s="9"/>
      <c r="JYW1298" s="9"/>
      <c r="JYX1298" s="9"/>
      <c r="JYY1298" s="9"/>
      <c r="JYZ1298" s="9"/>
      <c r="JZA1298" s="9"/>
      <c r="JZB1298" s="9"/>
      <c r="JZC1298" s="9"/>
      <c r="JZD1298" s="9"/>
      <c r="JZE1298" s="9"/>
      <c r="JZF1298" s="9"/>
      <c r="JZG1298" s="9"/>
      <c r="JZH1298" s="9"/>
      <c r="JZI1298" s="9"/>
      <c r="JZJ1298" s="9"/>
      <c r="JZK1298" s="9"/>
      <c r="JZL1298" s="9"/>
      <c r="JZM1298" s="9"/>
      <c r="JZN1298" s="9"/>
      <c r="JZO1298" s="9"/>
      <c r="JZP1298" s="9"/>
      <c r="JZQ1298" s="9"/>
      <c r="JZR1298" s="9"/>
      <c r="JZS1298" s="9"/>
      <c r="JZT1298" s="9"/>
      <c r="JZU1298" s="9"/>
      <c r="JZV1298" s="9"/>
      <c r="JZW1298" s="9"/>
      <c r="JZX1298" s="9"/>
      <c r="JZY1298" s="9"/>
      <c r="JZZ1298" s="9"/>
      <c r="KAA1298" s="9"/>
      <c r="KAB1298" s="9"/>
      <c r="KAC1298" s="9"/>
      <c r="KAD1298" s="9"/>
      <c r="KAE1298" s="9"/>
      <c r="KAF1298" s="9"/>
      <c r="KAG1298" s="9"/>
      <c r="KAH1298" s="9"/>
      <c r="KAI1298" s="9"/>
      <c r="KAJ1298" s="9"/>
      <c r="KAK1298" s="9"/>
      <c r="KAL1298" s="9"/>
      <c r="KAM1298" s="9"/>
      <c r="KAN1298" s="9"/>
      <c r="KAO1298" s="9"/>
      <c r="KAP1298" s="9"/>
      <c r="KAQ1298" s="9"/>
      <c r="KAR1298" s="9"/>
      <c r="KAS1298" s="9"/>
      <c r="KAT1298" s="9"/>
      <c r="KAU1298" s="9"/>
      <c r="KAV1298" s="9"/>
      <c r="KAW1298" s="9"/>
      <c r="KAX1298" s="9"/>
      <c r="KAY1298" s="9"/>
      <c r="KAZ1298" s="9"/>
      <c r="KBA1298" s="9"/>
      <c r="KBB1298" s="9"/>
      <c r="KBC1298" s="9"/>
      <c r="KBD1298" s="9"/>
      <c r="KBE1298" s="9"/>
      <c r="KBF1298" s="9"/>
      <c r="KBG1298" s="9"/>
      <c r="KBH1298" s="9"/>
      <c r="KBI1298" s="9"/>
      <c r="KBJ1298" s="9"/>
      <c r="KBK1298" s="9"/>
      <c r="KBL1298" s="9"/>
      <c r="KBM1298" s="9"/>
      <c r="KBN1298" s="9"/>
      <c r="KBO1298" s="9"/>
      <c r="KBP1298" s="9"/>
      <c r="KBQ1298" s="9"/>
      <c r="KBR1298" s="9"/>
      <c r="KBS1298" s="9"/>
      <c r="KBT1298" s="9"/>
      <c r="KBU1298" s="9"/>
      <c r="KBV1298" s="9"/>
      <c r="KBW1298" s="9"/>
      <c r="KBX1298" s="9"/>
      <c r="KBY1298" s="9"/>
      <c r="KBZ1298" s="9"/>
      <c r="KCA1298" s="9"/>
      <c r="KCB1298" s="9"/>
      <c r="KCC1298" s="9"/>
      <c r="KCD1298" s="9"/>
      <c r="KCE1298" s="9"/>
      <c r="KCF1298" s="9"/>
      <c r="KCG1298" s="9"/>
      <c r="KCH1298" s="9"/>
      <c r="KCI1298" s="9"/>
      <c r="KCJ1298" s="9"/>
      <c r="KCK1298" s="9"/>
      <c r="KCL1298" s="9"/>
      <c r="KCM1298" s="9"/>
      <c r="KCN1298" s="9"/>
      <c r="KCO1298" s="9"/>
      <c r="KCP1298" s="9"/>
      <c r="KCQ1298" s="9"/>
      <c r="KCR1298" s="9"/>
      <c r="KCS1298" s="9"/>
      <c r="KCT1298" s="9"/>
      <c r="KCU1298" s="9"/>
      <c r="KCV1298" s="9"/>
      <c r="KCW1298" s="9"/>
      <c r="KCX1298" s="9"/>
      <c r="KCY1298" s="9"/>
      <c r="KCZ1298" s="9"/>
      <c r="KDA1298" s="9"/>
      <c r="KDB1298" s="9"/>
      <c r="KDC1298" s="9"/>
      <c r="KDD1298" s="9"/>
      <c r="KDE1298" s="9"/>
      <c r="KDF1298" s="9"/>
      <c r="KDG1298" s="9"/>
      <c r="KDH1298" s="9"/>
      <c r="KDI1298" s="9"/>
      <c r="KDJ1298" s="9"/>
      <c r="KDK1298" s="9"/>
      <c r="KDL1298" s="9"/>
      <c r="KDM1298" s="9"/>
      <c r="KDN1298" s="9"/>
      <c r="KDO1298" s="9"/>
      <c r="KDP1298" s="9"/>
      <c r="KDQ1298" s="9"/>
      <c r="KDR1298" s="9"/>
      <c r="KDS1298" s="9"/>
      <c r="KDT1298" s="9"/>
      <c r="KDU1298" s="9"/>
      <c r="KDV1298" s="9"/>
      <c r="KDW1298" s="9"/>
      <c r="KDX1298" s="9"/>
      <c r="KDY1298" s="9"/>
      <c r="KDZ1298" s="9"/>
      <c r="KEA1298" s="9"/>
      <c r="KEB1298" s="9"/>
      <c r="KEC1298" s="9"/>
      <c r="KED1298" s="9"/>
      <c r="KEE1298" s="9"/>
      <c r="KEF1298" s="9"/>
      <c r="KEG1298" s="9"/>
      <c r="KEH1298" s="9"/>
      <c r="KEI1298" s="9"/>
      <c r="KEJ1298" s="9"/>
      <c r="KEK1298" s="9"/>
      <c r="KEL1298" s="9"/>
      <c r="KEM1298" s="9"/>
      <c r="KEN1298" s="9"/>
      <c r="KEO1298" s="9"/>
      <c r="KEP1298" s="9"/>
      <c r="KEQ1298" s="9"/>
      <c r="KER1298" s="9"/>
      <c r="KES1298" s="9"/>
      <c r="KET1298" s="9"/>
      <c r="KEU1298" s="9"/>
      <c r="KEV1298" s="9"/>
      <c r="KEW1298" s="9"/>
      <c r="KEX1298" s="9"/>
      <c r="KEY1298" s="9"/>
      <c r="KEZ1298" s="9"/>
      <c r="KFA1298" s="9"/>
      <c r="KFB1298" s="9"/>
      <c r="KFC1298" s="9"/>
      <c r="KFD1298" s="9"/>
      <c r="KFE1298" s="9"/>
      <c r="KFF1298" s="9"/>
      <c r="KFG1298" s="9"/>
      <c r="KFH1298" s="9"/>
      <c r="KFI1298" s="9"/>
      <c r="KFJ1298" s="9"/>
      <c r="KFK1298" s="9"/>
      <c r="KFL1298" s="9"/>
      <c r="KFM1298" s="9"/>
      <c r="KFN1298" s="9"/>
      <c r="KFO1298" s="9"/>
      <c r="KFP1298" s="9"/>
      <c r="KFQ1298" s="9"/>
      <c r="KFR1298" s="9"/>
      <c r="KFS1298" s="9"/>
      <c r="KFT1298" s="9"/>
      <c r="KFU1298" s="9"/>
      <c r="KFV1298" s="9"/>
      <c r="KFW1298" s="9"/>
      <c r="KFX1298" s="9"/>
      <c r="KFY1298" s="9"/>
      <c r="KFZ1298" s="9"/>
      <c r="KGA1298" s="9"/>
      <c r="KGB1298" s="9"/>
      <c r="KGC1298" s="9"/>
      <c r="KGD1298" s="9"/>
      <c r="KGE1298" s="9"/>
      <c r="KGF1298" s="9"/>
      <c r="KGG1298" s="9"/>
      <c r="KGH1298" s="9"/>
      <c r="KGI1298" s="9"/>
      <c r="KGJ1298" s="9"/>
      <c r="KGK1298" s="9"/>
      <c r="KGL1298" s="9"/>
      <c r="KGM1298" s="9"/>
      <c r="KGN1298" s="9"/>
      <c r="KGO1298" s="9"/>
      <c r="KGP1298" s="9"/>
      <c r="KGQ1298" s="9"/>
      <c r="KGR1298" s="9"/>
      <c r="KGS1298" s="9"/>
      <c r="KGT1298" s="9"/>
      <c r="KGU1298" s="9"/>
      <c r="KGV1298" s="9"/>
      <c r="KGW1298" s="9"/>
      <c r="KGX1298" s="9"/>
      <c r="KGY1298" s="9"/>
      <c r="KGZ1298" s="9"/>
      <c r="KHA1298" s="9"/>
      <c r="KHB1298" s="9"/>
      <c r="KHC1298" s="9"/>
      <c r="KHD1298" s="9"/>
      <c r="KHE1298" s="9"/>
      <c r="KHF1298" s="9"/>
      <c r="KHG1298" s="9"/>
      <c r="KHH1298" s="9"/>
      <c r="KHI1298" s="9"/>
      <c r="KHJ1298" s="9"/>
      <c r="KHK1298" s="9"/>
      <c r="KHL1298" s="9"/>
      <c r="KHM1298" s="9"/>
      <c r="KHN1298" s="9"/>
      <c r="KHO1298" s="9"/>
      <c r="KHP1298" s="9"/>
      <c r="KHQ1298" s="9"/>
      <c r="KHR1298" s="9"/>
      <c r="KHS1298" s="9"/>
      <c r="KHT1298" s="9"/>
      <c r="KHU1298" s="9"/>
      <c r="KHV1298" s="9"/>
      <c r="KHW1298" s="9"/>
      <c r="KHX1298" s="9"/>
      <c r="KHY1298" s="9"/>
      <c r="KHZ1298" s="9"/>
      <c r="KIA1298" s="9"/>
      <c r="KIB1298" s="9"/>
      <c r="KIC1298" s="9"/>
      <c r="KID1298" s="9"/>
      <c r="KIE1298" s="9"/>
      <c r="KIF1298" s="9"/>
      <c r="KIG1298" s="9"/>
      <c r="KIH1298" s="9"/>
      <c r="KII1298" s="9"/>
      <c r="KIJ1298" s="9"/>
      <c r="KIK1298" s="9"/>
      <c r="KIL1298" s="9"/>
      <c r="KIM1298" s="9"/>
      <c r="KIN1298" s="9"/>
      <c r="KIO1298" s="9"/>
      <c r="KIP1298" s="9"/>
      <c r="KIQ1298" s="9"/>
      <c r="KIR1298" s="9"/>
      <c r="KIS1298" s="9"/>
      <c r="KIT1298" s="9"/>
      <c r="KIU1298" s="9"/>
      <c r="KIV1298" s="9"/>
      <c r="KIW1298" s="9"/>
      <c r="KIX1298" s="9"/>
      <c r="KIY1298" s="9"/>
      <c r="KIZ1298" s="9"/>
      <c r="KJA1298" s="9"/>
      <c r="KJB1298" s="9"/>
      <c r="KJC1298" s="9"/>
      <c r="KJD1298" s="9"/>
      <c r="KJE1298" s="9"/>
      <c r="KJF1298" s="9"/>
      <c r="KJG1298" s="9"/>
      <c r="KJH1298" s="9"/>
      <c r="KJI1298" s="9"/>
      <c r="KJJ1298" s="9"/>
      <c r="KJK1298" s="9"/>
      <c r="KJL1298" s="9"/>
      <c r="KJM1298" s="9"/>
      <c r="KJN1298" s="9"/>
      <c r="KJO1298" s="9"/>
      <c r="KJP1298" s="9"/>
      <c r="KJQ1298" s="9"/>
      <c r="KJR1298" s="9"/>
      <c r="KJS1298" s="9"/>
      <c r="KJT1298" s="9"/>
      <c r="KJU1298" s="9"/>
      <c r="KJV1298" s="9"/>
      <c r="KJW1298" s="9"/>
      <c r="KJX1298" s="9"/>
      <c r="KJY1298" s="9"/>
      <c r="KJZ1298" s="9"/>
      <c r="KKA1298" s="9"/>
      <c r="KKB1298" s="9"/>
      <c r="KKC1298" s="9"/>
      <c r="KKD1298" s="9"/>
      <c r="KKE1298" s="9"/>
      <c r="KKF1298" s="9"/>
      <c r="KKG1298" s="9"/>
      <c r="KKH1298" s="9"/>
      <c r="KKI1298" s="9"/>
      <c r="KKJ1298" s="9"/>
      <c r="KKK1298" s="9"/>
      <c r="KKL1298" s="9"/>
      <c r="KKM1298" s="9"/>
      <c r="KKN1298" s="9"/>
      <c r="KKO1298" s="9"/>
      <c r="KKP1298" s="9"/>
      <c r="KKQ1298" s="9"/>
      <c r="KKR1298" s="9"/>
      <c r="KKS1298" s="9"/>
      <c r="KKT1298" s="9"/>
      <c r="KKU1298" s="9"/>
      <c r="KKV1298" s="9"/>
      <c r="KKW1298" s="9"/>
      <c r="KKX1298" s="9"/>
      <c r="KKY1298" s="9"/>
      <c r="KKZ1298" s="9"/>
      <c r="KLA1298" s="9"/>
      <c r="KLB1298" s="9"/>
      <c r="KLC1298" s="9"/>
      <c r="KLD1298" s="9"/>
      <c r="KLE1298" s="9"/>
      <c r="KLF1298" s="9"/>
      <c r="KLG1298" s="9"/>
      <c r="KLH1298" s="9"/>
      <c r="KLI1298" s="9"/>
      <c r="KLJ1298" s="9"/>
      <c r="KLK1298" s="9"/>
      <c r="KLL1298" s="9"/>
      <c r="KLM1298" s="9"/>
      <c r="KLN1298" s="9"/>
      <c r="KLO1298" s="9"/>
      <c r="KLP1298" s="9"/>
      <c r="KLQ1298" s="9"/>
      <c r="KLR1298" s="9"/>
      <c r="KLS1298" s="9"/>
      <c r="KLT1298" s="9"/>
      <c r="KLU1298" s="9"/>
      <c r="KLV1298" s="9"/>
      <c r="KLW1298" s="9"/>
      <c r="KLX1298" s="9"/>
      <c r="KLY1298" s="9"/>
      <c r="KLZ1298" s="9"/>
      <c r="KMA1298" s="9"/>
      <c r="KMB1298" s="9"/>
      <c r="KMC1298" s="9"/>
      <c r="KMD1298" s="9"/>
      <c r="KME1298" s="9"/>
      <c r="KMF1298" s="9"/>
      <c r="KMG1298" s="9"/>
      <c r="KMH1298" s="9"/>
      <c r="KMI1298" s="9"/>
      <c r="KMJ1298" s="9"/>
      <c r="KMK1298" s="9"/>
      <c r="KML1298" s="9"/>
      <c r="KMM1298" s="9"/>
      <c r="KMN1298" s="9"/>
      <c r="KMO1298" s="9"/>
      <c r="KMP1298" s="9"/>
      <c r="KMQ1298" s="9"/>
      <c r="KMR1298" s="9"/>
      <c r="KMS1298" s="9"/>
      <c r="KMT1298" s="9"/>
      <c r="KMU1298" s="9"/>
      <c r="KMV1298" s="9"/>
      <c r="KMW1298" s="9"/>
      <c r="KMX1298" s="9"/>
      <c r="KMY1298" s="9"/>
      <c r="KMZ1298" s="9"/>
      <c r="KNA1298" s="9"/>
      <c r="KNB1298" s="9"/>
      <c r="KNC1298" s="9"/>
      <c r="KND1298" s="9"/>
      <c r="KNE1298" s="9"/>
      <c r="KNF1298" s="9"/>
      <c r="KNG1298" s="9"/>
      <c r="KNH1298" s="9"/>
      <c r="KNI1298" s="9"/>
      <c r="KNJ1298" s="9"/>
      <c r="KNK1298" s="9"/>
      <c r="KNL1298" s="9"/>
      <c r="KNM1298" s="9"/>
      <c r="KNN1298" s="9"/>
      <c r="KNO1298" s="9"/>
      <c r="KNP1298" s="9"/>
      <c r="KNQ1298" s="9"/>
      <c r="KNR1298" s="9"/>
      <c r="KNS1298" s="9"/>
      <c r="KNT1298" s="9"/>
      <c r="KNU1298" s="9"/>
      <c r="KNV1298" s="9"/>
      <c r="KNW1298" s="9"/>
      <c r="KNX1298" s="9"/>
      <c r="KNY1298" s="9"/>
      <c r="KNZ1298" s="9"/>
      <c r="KOA1298" s="9"/>
      <c r="KOB1298" s="9"/>
      <c r="KOC1298" s="9"/>
      <c r="KOD1298" s="9"/>
      <c r="KOE1298" s="9"/>
      <c r="KOF1298" s="9"/>
      <c r="KOG1298" s="9"/>
      <c r="KOH1298" s="9"/>
      <c r="KOI1298" s="9"/>
      <c r="KOJ1298" s="9"/>
      <c r="KOK1298" s="9"/>
      <c r="KOL1298" s="9"/>
      <c r="KOM1298" s="9"/>
      <c r="KON1298" s="9"/>
      <c r="KOO1298" s="9"/>
      <c r="KOP1298" s="9"/>
      <c r="KOQ1298" s="9"/>
      <c r="KOR1298" s="9"/>
      <c r="KOS1298" s="9"/>
      <c r="KOT1298" s="9"/>
      <c r="KOU1298" s="9"/>
      <c r="KOV1298" s="9"/>
      <c r="KOW1298" s="9"/>
      <c r="KOX1298" s="9"/>
      <c r="KOY1298" s="9"/>
      <c r="KOZ1298" s="9"/>
      <c r="KPA1298" s="9"/>
      <c r="KPB1298" s="9"/>
      <c r="KPC1298" s="9"/>
      <c r="KPD1298" s="9"/>
      <c r="KPE1298" s="9"/>
      <c r="KPF1298" s="9"/>
      <c r="KPG1298" s="9"/>
      <c r="KPH1298" s="9"/>
      <c r="KPI1298" s="9"/>
      <c r="KPJ1298" s="9"/>
      <c r="KPK1298" s="9"/>
      <c r="KPL1298" s="9"/>
      <c r="KPM1298" s="9"/>
      <c r="KPN1298" s="9"/>
      <c r="KPO1298" s="9"/>
      <c r="KPP1298" s="9"/>
      <c r="KPQ1298" s="9"/>
      <c r="KPR1298" s="9"/>
      <c r="KPS1298" s="9"/>
      <c r="KPT1298" s="9"/>
      <c r="KPU1298" s="9"/>
      <c r="KPV1298" s="9"/>
      <c r="KPW1298" s="9"/>
      <c r="KPX1298" s="9"/>
      <c r="KPY1298" s="9"/>
      <c r="KPZ1298" s="9"/>
      <c r="KQA1298" s="9"/>
      <c r="KQB1298" s="9"/>
      <c r="KQC1298" s="9"/>
      <c r="KQD1298" s="9"/>
      <c r="KQE1298" s="9"/>
      <c r="KQF1298" s="9"/>
      <c r="KQG1298" s="9"/>
      <c r="KQH1298" s="9"/>
      <c r="KQI1298" s="9"/>
      <c r="KQJ1298" s="9"/>
      <c r="KQK1298" s="9"/>
      <c r="KQL1298" s="9"/>
      <c r="KQM1298" s="9"/>
      <c r="KQN1298" s="9"/>
      <c r="KQO1298" s="9"/>
      <c r="KQP1298" s="9"/>
      <c r="KQQ1298" s="9"/>
      <c r="KQR1298" s="9"/>
      <c r="KQS1298" s="9"/>
      <c r="KQT1298" s="9"/>
      <c r="KQU1298" s="9"/>
      <c r="KQV1298" s="9"/>
      <c r="KQW1298" s="9"/>
      <c r="KQX1298" s="9"/>
      <c r="KQY1298" s="9"/>
      <c r="KQZ1298" s="9"/>
      <c r="KRA1298" s="9"/>
      <c r="KRB1298" s="9"/>
      <c r="KRC1298" s="9"/>
      <c r="KRD1298" s="9"/>
      <c r="KRE1298" s="9"/>
      <c r="KRF1298" s="9"/>
      <c r="KRG1298" s="9"/>
      <c r="KRH1298" s="9"/>
      <c r="KRI1298" s="9"/>
      <c r="KRJ1298" s="9"/>
      <c r="KRK1298" s="9"/>
      <c r="KRL1298" s="9"/>
      <c r="KRM1298" s="9"/>
      <c r="KRN1298" s="9"/>
      <c r="KRO1298" s="9"/>
      <c r="KRP1298" s="9"/>
      <c r="KRQ1298" s="9"/>
      <c r="KRR1298" s="9"/>
      <c r="KRS1298" s="9"/>
      <c r="KRT1298" s="9"/>
      <c r="KRU1298" s="9"/>
      <c r="KRV1298" s="9"/>
      <c r="KRW1298" s="9"/>
      <c r="KRX1298" s="9"/>
      <c r="KRY1298" s="9"/>
      <c r="KRZ1298" s="9"/>
      <c r="KSA1298" s="9"/>
      <c r="KSB1298" s="9"/>
      <c r="KSC1298" s="9"/>
      <c r="KSD1298" s="9"/>
      <c r="KSE1298" s="9"/>
      <c r="KSF1298" s="9"/>
      <c r="KSG1298" s="9"/>
      <c r="KSH1298" s="9"/>
      <c r="KSI1298" s="9"/>
      <c r="KSJ1298" s="9"/>
      <c r="KSK1298" s="9"/>
      <c r="KSL1298" s="9"/>
      <c r="KSM1298" s="9"/>
      <c r="KSN1298" s="9"/>
      <c r="KSO1298" s="9"/>
      <c r="KSP1298" s="9"/>
      <c r="KSQ1298" s="9"/>
      <c r="KSR1298" s="9"/>
      <c r="KSS1298" s="9"/>
      <c r="KST1298" s="9"/>
      <c r="KSU1298" s="9"/>
      <c r="KSV1298" s="9"/>
      <c r="KSW1298" s="9"/>
      <c r="KSX1298" s="9"/>
      <c r="KSY1298" s="9"/>
      <c r="KSZ1298" s="9"/>
      <c r="KTA1298" s="9"/>
      <c r="KTB1298" s="9"/>
      <c r="KTC1298" s="9"/>
      <c r="KTD1298" s="9"/>
      <c r="KTE1298" s="9"/>
      <c r="KTF1298" s="9"/>
      <c r="KTG1298" s="9"/>
      <c r="KTH1298" s="9"/>
      <c r="KTI1298" s="9"/>
      <c r="KTJ1298" s="9"/>
      <c r="KTK1298" s="9"/>
      <c r="KTL1298" s="9"/>
      <c r="KTM1298" s="9"/>
      <c r="KTN1298" s="9"/>
      <c r="KTO1298" s="9"/>
      <c r="KTP1298" s="9"/>
      <c r="KTQ1298" s="9"/>
      <c r="KTR1298" s="9"/>
      <c r="KTS1298" s="9"/>
      <c r="KTT1298" s="9"/>
      <c r="KTU1298" s="9"/>
      <c r="KTV1298" s="9"/>
      <c r="KTW1298" s="9"/>
      <c r="KTX1298" s="9"/>
      <c r="KTY1298" s="9"/>
      <c r="KTZ1298" s="9"/>
      <c r="KUA1298" s="9"/>
      <c r="KUB1298" s="9"/>
      <c r="KUC1298" s="9"/>
      <c r="KUD1298" s="9"/>
      <c r="KUE1298" s="9"/>
      <c r="KUF1298" s="9"/>
      <c r="KUG1298" s="9"/>
      <c r="KUH1298" s="9"/>
      <c r="KUI1298" s="9"/>
      <c r="KUJ1298" s="9"/>
      <c r="KUK1298" s="9"/>
      <c r="KUL1298" s="9"/>
      <c r="KUM1298" s="9"/>
      <c r="KUN1298" s="9"/>
      <c r="KUO1298" s="9"/>
      <c r="KUP1298" s="9"/>
      <c r="KUQ1298" s="9"/>
      <c r="KUR1298" s="9"/>
      <c r="KUS1298" s="9"/>
      <c r="KUT1298" s="9"/>
      <c r="KUU1298" s="9"/>
      <c r="KUV1298" s="9"/>
      <c r="KUW1298" s="9"/>
      <c r="KUX1298" s="9"/>
      <c r="KUY1298" s="9"/>
      <c r="KUZ1298" s="9"/>
      <c r="KVA1298" s="9"/>
      <c r="KVB1298" s="9"/>
      <c r="KVC1298" s="9"/>
      <c r="KVD1298" s="9"/>
      <c r="KVE1298" s="9"/>
      <c r="KVF1298" s="9"/>
      <c r="KVG1298" s="9"/>
      <c r="KVH1298" s="9"/>
      <c r="KVI1298" s="9"/>
      <c r="KVJ1298" s="9"/>
      <c r="KVK1298" s="9"/>
      <c r="KVL1298" s="9"/>
      <c r="KVM1298" s="9"/>
      <c r="KVN1298" s="9"/>
      <c r="KVO1298" s="9"/>
      <c r="KVP1298" s="9"/>
      <c r="KVQ1298" s="9"/>
      <c r="KVR1298" s="9"/>
      <c r="KVS1298" s="9"/>
      <c r="KVT1298" s="9"/>
      <c r="KVU1298" s="9"/>
      <c r="KVV1298" s="9"/>
      <c r="KVW1298" s="9"/>
      <c r="KVX1298" s="9"/>
      <c r="KVY1298" s="9"/>
      <c r="KVZ1298" s="9"/>
      <c r="KWA1298" s="9"/>
      <c r="KWB1298" s="9"/>
      <c r="KWC1298" s="9"/>
      <c r="KWD1298" s="9"/>
      <c r="KWE1298" s="9"/>
      <c r="KWF1298" s="9"/>
      <c r="KWG1298" s="9"/>
      <c r="KWH1298" s="9"/>
      <c r="KWI1298" s="9"/>
      <c r="KWJ1298" s="9"/>
      <c r="KWK1298" s="9"/>
      <c r="KWL1298" s="9"/>
      <c r="KWM1298" s="9"/>
      <c r="KWN1298" s="9"/>
      <c r="KWO1298" s="9"/>
      <c r="KWP1298" s="9"/>
      <c r="KWQ1298" s="9"/>
      <c r="KWR1298" s="9"/>
      <c r="KWS1298" s="9"/>
      <c r="KWT1298" s="9"/>
      <c r="KWU1298" s="9"/>
      <c r="KWV1298" s="9"/>
      <c r="KWW1298" s="9"/>
      <c r="KWX1298" s="9"/>
      <c r="KWY1298" s="9"/>
      <c r="KWZ1298" s="9"/>
      <c r="KXA1298" s="9"/>
      <c r="KXB1298" s="9"/>
      <c r="KXC1298" s="9"/>
      <c r="KXD1298" s="9"/>
      <c r="KXE1298" s="9"/>
      <c r="KXF1298" s="9"/>
      <c r="KXG1298" s="9"/>
      <c r="KXH1298" s="9"/>
      <c r="KXI1298" s="9"/>
      <c r="KXJ1298" s="9"/>
      <c r="KXK1298" s="9"/>
      <c r="KXL1298" s="9"/>
      <c r="KXM1298" s="9"/>
      <c r="KXN1298" s="9"/>
      <c r="KXO1298" s="9"/>
      <c r="KXP1298" s="9"/>
      <c r="KXQ1298" s="9"/>
      <c r="KXR1298" s="9"/>
      <c r="KXS1298" s="9"/>
      <c r="KXT1298" s="9"/>
      <c r="KXU1298" s="9"/>
      <c r="KXV1298" s="9"/>
      <c r="KXW1298" s="9"/>
      <c r="KXX1298" s="9"/>
      <c r="KXY1298" s="9"/>
      <c r="KXZ1298" s="9"/>
      <c r="KYA1298" s="9"/>
      <c r="KYB1298" s="9"/>
      <c r="KYC1298" s="9"/>
      <c r="KYD1298" s="9"/>
      <c r="KYE1298" s="9"/>
      <c r="KYF1298" s="9"/>
      <c r="KYG1298" s="9"/>
      <c r="KYH1298" s="9"/>
      <c r="KYI1298" s="9"/>
      <c r="KYJ1298" s="9"/>
      <c r="KYK1298" s="9"/>
      <c r="KYL1298" s="9"/>
      <c r="KYM1298" s="9"/>
      <c r="KYN1298" s="9"/>
      <c r="KYO1298" s="9"/>
      <c r="KYP1298" s="9"/>
      <c r="KYQ1298" s="9"/>
      <c r="KYR1298" s="9"/>
      <c r="KYS1298" s="9"/>
      <c r="KYT1298" s="9"/>
      <c r="KYU1298" s="9"/>
      <c r="KYV1298" s="9"/>
      <c r="KYW1298" s="9"/>
      <c r="KYX1298" s="9"/>
      <c r="KYY1298" s="9"/>
      <c r="KYZ1298" s="9"/>
      <c r="KZA1298" s="9"/>
      <c r="KZB1298" s="9"/>
      <c r="KZC1298" s="9"/>
      <c r="KZD1298" s="9"/>
      <c r="KZE1298" s="9"/>
      <c r="KZF1298" s="9"/>
      <c r="KZG1298" s="9"/>
      <c r="KZH1298" s="9"/>
      <c r="KZI1298" s="9"/>
      <c r="KZJ1298" s="9"/>
      <c r="KZK1298" s="9"/>
      <c r="KZL1298" s="9"/>
      <c r="KZM1298" s="9"/>
      <c r="KZN1298" s="9"/>
      <c r="KZO1298" s="9"/>
      <c r="KZP1298" s="9"/>
      <c r="KZQ1298" s="9"/>
      <c r="KZR1298" s="9"/>
      <c r="KZS1298" s="9"/>
      <c r="KZT1298" s="9"/>
      <c r="KZU1298" s="9"/>
      <c r="KZV1298" s="9"/>
      <c r="KZW1298" s="9"/>
      <c r="KZX1298" s="9"/>
      <c r="KZY1298" s="9"/>
      <c r="KZZ1298" s="9"/>
      <c r="LAA1298" s="9"/>
      <c r="LAB1298" s="9"/>
      <c r="LAC1298" s="9"/>
      <c r="LAD1298" s="9"/>
      <c r="LAE1298" s="9"/>
      <c r="LAF1298" s="9"/>
      <c r="LAG1298" s="9"/>
      <c r="LAH1298" s="9"/>
      <c r="LAI1298" s="9"/>
      <c r="LAJ1298" s="9"/>
      <c r="LAK1298" s="9"/>
      <c r="LAL1298" s="9"/>
      <c r="LAM1298" s="9"/>
      <c r="LAN1298" s="9"/>
      <c r="LAO1298" s="9"/>
      <c r="LAP1298" s="9"/>
      <c r="LAQ1298" s="9"/>
      <c r="LAR1298" s="9"/>
      <c r="LAS1298" s="9"/>
      <c r="LAT1298" s="9"/>
      <c r="LAU1298" s="9"/>
      <c r="LAV1298" s="9"/>
      <c r="LAW1298" s="9"/>
      <c r="LAX1298" s="9"/>
      <c r="LAY1298" s="9"/>
      <c r="LAZ1298" s="9"/>
      <c r="LBA1298" s="9"/>
      <c r="LBB1298" s="9"/>
      <c r="LBC1298" s="9"/>
      <c r="LBD1298" s="9"/>
      <c r="LBE1298" s="9"/>
      <c r="LBF1298" s="9"/>
      <c r="LBG1298" s="9"/>
      <c r="LBH1298" s="9"/>
      <c r="LBI1298" s="9"/>
      <c r="LBJ1298" s="9"/>
      <c r="LBK1298" s="9"/>
      <c r="LBL1298" s="9"/>
      <c r="LBM1298" s="9"/>
      <c r="LBN1298" s="9"/>
      <c r="LBO1298" s="9"/>
      <c r="LBP1298" s="9"/>
      <c r="LBQ1298" s="9"/>
      <c r="LBR1298" s="9"/>
      <c r="LBS1298" s="9"/>
      <c r="LBT1298" s="9"/>
      <c r="LBU1298" s="9"/>
      <c r="LBV1298" s="9"/>
      <c r="LBW1298" s="9"/>
      <c r="LBX1298" s="9"/>
      <c r="LBY1298" s="9"/>
      <c r="LBZ1298" s="9"/>
      <c r="LCA1298" s="9"/>
      <c r="LCB1298" s="9"/>
      <c r="LCC1298" s="9"/>
      <c r="LCD1298" s="9"/>
      <c r="LCE1298" s="9"/>
      <c r="LCF1298" s="9"/>
      <c r="LCG1298" s="9"/>
      <c r="LCH1298" s="9"/>
      <c r="LCI1298" s="9"/>
      <c r="LCJ1298" s="9"/>
      <c r="LCK1298" s="9"/>
      <c r="LCL1298" s="9"/>
      <c r="LCM1298" s="9"/>
      <c r="LCN1298" s="9"/>
      <c r="LCO1298" s="9"/>
      <c r="LCP1298" s="9"/>
      <c r="LCQ1298" s="9"/>
      <c r="LCR1298" s="9"/>
      <c r="LCS1298" s="9"/>
      <c r="LCT1298" s="9"/>
      <c r="LCU1298" s="9"/>
      <c r="LCV1298" s="9"/>
      <c r="LCW1298" s="9"/>
      <c r="LCX1298" s="9"/>
      <c r="LCY1298" s="9"/>
      <c r="LCZ1298" s="9"/>
      <c r="LDA1298" s="9"/>
      <c r="LDB1298" s="9"/>
      <c r="LDC1298" s="9"/>
      <c r="LDD1298" s="9"/>
      <c r="LDE1298" s="9"/>
      <c r="LDF1298" s="9"/>
      <c r="LDG1298" s="9"/>
      <c r="LDH1298" s="9"/>
      <c r="LDI1298" s="9"/>
      <c r="LDJ1298" s="9"/>
      <c r="LDK1298" s="9"/>
      <c r="LDL1298" s="9"/>
      <c r="LDM1298" s="9"/>
      <c r="LDN1298" s="9"/>
      <c r="LDO1298" s="9"/>
      <c r="LDP1298" s="9"/>
      <c r="LDQ1298" s="9"/>
      <c r="LDR1298" s="9"/>
      <c r="LDS1298" s="9"/>
      <c r="LDT1298" s="9"/>
      <c r="LDU1298" s="9"/>
      <c r="LDV1298" s="9"/>
      <c r="LDW1298" s="9"/>
      <c r="LDX1298" s="9"/>
      <c r="LDY1298" s="9"/>
      <c r="LDZ1298" s="9"/>
      <c r="LEA1298" s="9"/>
      <c r="LEB1298" s="9"/>
      <c r="LEC1298" s="9"/>
      <c r="LED1298" s="9"/>
      <c r="LEE1298" s="9"/>
      <c r="LEF1298" s="9"/>
      <c r="LEG1298" s="9"/>
      <c r="LEH1298" s="9"/>
      <c r="LEI1298" s="9"/>
      <c r="LEJ1298" s="9"/>
      <c r="LEK1298" s="9"/>
      <c r="LEL1298" s="9"/>
      <c r="LEM1298" s="9"/>
      <c r="LEN1298" s="9"/>
      <c r="LEO1298" s="9"/>
      <c r="LEP1298" s="9"/>
      <c r="LEQ1298" s="9"/>
      <c r="LER1298" s="9"/>
      <c r="LES1298" s="9"/>
      <c r="LET1298" s="9"/>
      <c r="LEU1298" s="9"/>
      <c r="LEV1298" s="9"/>
      <c r="LEW1298" s="9"/>
      <c r="LEX1298" s="9"/>
      <c r="LEY1298" s="9"/>
      <c r="LEZ1298" s="9"/>
      <c r="LFA1298" s="9"/>
      <c r="LFB1298" s="9"/>
      <c r="LFC1298" s="9"/>
      <c r="LFD1298" s="9"/>
      <c r="LFE1298" s="9"/>
      <c r="LFF1298" s="9"/>
      <c r="LFG1298" s="9"/>
      <c r="LFH1298" s="9"/>
      <c r="LFI1298" s="9"/>
      <c r="LFJ1298" s="9"/>
      <c r="LFK1298" s="9"/>
      <c r="LFL1298" s="9"/>
      <c r="LFM1298" s="9"/>
      <c r="LFN1298" s="9"/>
      <c r="LFO1298" s="9"/>
      <c r="LFP1298" s="9"/>
      <c r="LFQ1298" s="9"/>
      <c r="LFR1298" s="9"/>
      <c r="LFS1298" s="9"/>
      <c r="LFT1298" s="9"/>
      <c r="LFU1298" s="9"/>
      <c r="LFV1298" s="9"/>
      <c r="LFW1298" s="9"/>
      <c r="LFX1298" s="9"/>
      <c r="LFY1298" s="9"/>
      <c r="LFZ1298" s="9"/>
      <c r="LGA1298" s="9"/>
      <c r="LGB1298" s="9"/>
      <c r="LGC1298" s="9"/>
      <c r="LGD1298" s="9"/>
      <c r="LGE1298" s="9"/>
      <c r="LGF1298" s="9"/>
      <c r="LGG1298" s="9"/>
      <c r="LGH1298" s="9"/>
      <c r="LGI1298" s="9"/>
      <c r="LGJ1298" s="9"/>
      <c r="LGK1298" s="9"/>
      <c r="LGL1298" s="9"/>
      <c r="LGM1298" s="9"/>
      <c r="LGN1298" s="9"/>
      <c r="LGO1298" s="9"/>
      <c r="LGP1298" s="9"/>
      <c r="LGQ1298" s="9"/>
      <c r="LGR1298" s="9"/>
      <c r="LGS1298" s="9"/>
      <c r="LGT1298" s="9"/>
      <c r="LGU1298" s="9"/>
      <c r="LGV1298" s="9"/>
      <c r="LGW1298" s="9"/>
      <c r="LGX1298" s="9"/>
      <c r="LGY1298" s="9"/>
      <c r="LGZ1298" s="9"/>
      <c r="LHA1298" s="9"/>
      <c r="LHB1298" s="9"/>
      <c r="LHC1298" s="9"/>
      <c r="LHD1298" s="9"/>
      <c r="LHE1298" s="9"/>
      <c r="LHF1298" s="9"/>
      <c r="LHG1298" s="9"/>
      <c r="LHH1298" s="9"/>
      <c r="LHI1298" s="9"/>
      <c r="LHJ1298" s="9"/>
      <c r="LHK1298" s="9"/>
      <c r="LHL1298" s="9"/>
      <c r="LHM1298" s="9"/>
      <c r="LHN1298" s="9"/>
      <c r="LHO1298" s="9"/>
      <c r="LHP1298" s="9"/>
      <c r="LHQ1298" s="9"/>
      <c r="LHR1298" s="9"/>
      <c r="LHS1298" s="9"/>
      <c r="LHT1298" s="9"/>
      <c r="LHU1298" s="9"/>
      <c r="LHV1298" s="9"/>
      <c r="LHW1298" s="9"/>
      <c r="LHX1298" s="9"/>
      <c r="LHY1298" s="9"/>
      <c r="LHZ1298" s="9"/>
      <c r="LIA1298" s="9"/>
      <c r="LIB1298" s="9"/>
      <c r="LIC1298" s="9"/>
      <c r="LID1298" s="9"/>
      <c r="LIE1298" s="9"/>
      <c r="LIF1298" s="9"/>
      <c r="LIG1298" s="9"/>
      <c r="LIH1298" s="9"/>
      <c r="LII1298" s="9"/>
      <c r="LIJ1298" s="9"/>
      <c r="LIK1298" s="9"/>
      <c r="LIL1298" s="9"/>
      <c r="LIM1298" s="9"/>
      <c r="LIN1298" s="9"/>
      <c r="LIO1298" s="9"/>
      <c r="LIP1298" s="9"/>
      <c r="LIQ1298" s="9"/>
      <c r="LIR1298" s="9"/>
      <c r="LIS1298" s="9"/>
      <c r="LIT1298" s="9"/>
      <c r="LIU1298" s="9"/>
      <c r="LIV1298" s="9"/>
      <c r="LIW1298" s="9"/>
      <c r="LIX1298" s="9"/>
      <c r="LIY1298" s="9"/>
      <c r="LIZ1298" s="9"/>
      <c r="LJA1298" s="9"/>
      <c r="LJB1298" s="9"/>
      <c r="LJC1298" s="9"/>
      <c r="LJD1298" s="9"/>
      <c r="LJE1298" s="9"/>
      <c r="LJF1298" s="9"/>
      <c r="LJG1298" s="9"/>
      <c r="LJH1298" s="9"/>
      <c r="LJI1298" s="9"/>
      <c r="LJJ1298" s="9"/>
      <c r="LJK1298" s="9"/>
      <c r="LJL1298" s="9"/>
      <c r="LJM1298" s="9"/>
      <c r="LJN1298" s="9"/>
      <c r="LJO1298" s="9"/>
      <c r="LJP1298" s="9"/>
      <c r="LJQ1298" s="9"/>
      <c r="LJR1298" s="9"/>
      <c r="LJS1298" s="9"/>
      <c r="LJT1298" s="9"/>
      <c r="LJU1298" s="9"/>
      <c r="LJV1298" s="9"/>
      <c r="LJW1298" s="9"/>
      <c r="LJX1298" s="9"/>
      <c r="LJY1298" s="9"/>
      <c r="LJZ1298" s="9"/>
      <c r="LKA1298" s="9"/>
      <c r="LKB1298" s="9"/>
      <c r="LKC1298" s="9"/>
      <c r="LKD1298" s="9"/>
      <c r="LKE1298" s="9"/>
      <c r="LKF1298" s="9"/>
      <c r="LKG1298" s="9"/>
      <c r="LKH1298" s="9"/>
      <c r="LKI1298" s="9"/>
      <c r="LKJ1298" s="9"/>
      <c r="LKK1298" s="9"/>
      <c r="LKL1298" s="9"/>
      <c r="LKM1298" s="9"/>
      <c r="LKN1298" s="9"/>
      <c r="LKO1298" s="9"/>
      <c r="LKP1298" s="9"/>
      <c r="LKQ1298" s="9"/>
      <c r="LKR1298" s="9"/>
      <c r="LKS1298" s="9"/>
      <c r="LKT1298" s="9"/>
      <c r="LKU1298" s="9"/>
      <c r="LKV1298" s="9"/>
      <c r="LKW1298" s="9"/>
      <c r="LKX1298" s="9"/>
      <c r="LKY1298" s="9"/>
      <c r="LKZ1298" s="9"/>
      <c r="LLA1298" s="9"/>
      <c r="LLB1298" s="9"/>
      <c r="LLC1298" s="9"/>
      <c r="LLD1298" s="9"/>
      <c r="LLE1298" s="9"/>
      <c r="LLF1298" s="9"/>
      <c r="LLG1298" s="9"/>
      <c r="LLH1298" s="9"/>
      <c r="LLI1298" s="9"/>
      <c r="LLJ1298" s="9"/>
      <c r="LLK1298" s="9"/>
      <c r="LLL1298" s="9"/>
      <c r="LLM1298" s="9"/>
      <c r="LLN1298" s="9"/>
      <c r="LLO1298" s="9"/>
      <c r="LLP1298" s="9"/>
      <c r="LLQ1298" s="9"/>
      <c r="LLR1298" s="9"/>
      <c r="LLS1298" s="9"/>
      <c r="LLT1298" s="9"/>
      <c r="LLU1298" s="9"/>
      <c r="LLV1298" s="9"/>
      <c r="LLW1298" s="9"/>
      <c r="LLX1298" s="9"/>
      <c r="LLY1298" s="9"/>
      <c r="LLZ1298" s="9"/>
      <c r="LMA1298" s="9"/>
      <c r="LMB1298" s="9"/>
      <c r="LMC1298" s="9"/>
      <c r="LMD1298" s="9"/>
      <c r="LME1298" s="9"/>
      <c r="LMF1298" s="9"/>
      <c r="LMG1298" s="9"/>
      <c r="LMH1298" s="9"/>
      <c r="LMI1298" s="9"/>
      <c r="LMJ1298" s="9"/>
      <c r="LMK1298" s="9"/>
      <c r="LML1298" s="9"/>
      <c r="LMM1298" s="9"/>
      <c r="LMN1298" s="9"/>
      <c r="LMO1298" s="9"/>
      <c r="LMP1298" s="9"/>
      <c r="LMQ1298" s="9"/>
      <c r="LMR1298" s="9"/>
      <c r="LMS1298" s="9"/>
      <c r="LMT1298" s="9"/>
      <c r="LMU1298" s="9"/>
      <c r="LMV1298" s="9"/>
      <c r="LMW1298" s="9"/>
      <c r="LMX1298" s="9"/>
      <c r="LMY1298" s="9"/>
      <c r="LMZ1298" s="9"/>
      <c r="LNA1298" s="9"/>
      <c r="LNB1298" s="9"/>
      <c r="LNC1298" s="9"/>
      <c r="LND1298" s="9"/>
      <c r="LNE1298" s="9"/>
      <c r="LNF1298" s="9"/>
      <c r="LNG1298" s="9"/>
      <c r="LNH1298" s="9"/>
      <c r="LNI1298" s="9"/>
      <c r="LNJ1298" s="9"/>
      <c r="LNK1298" s="9"/>
      <c r="LNL1298" s="9"/>
      <c r="LNM1298" s="9"/>
      <c r="LNN1298" s="9"/>
      <c r="LNO1298" s="9"/>
      <c r="LNP1298" s="9"/>
      <c r="LNQ1298" s="9"/>
      <c r="LNR1298" s="9"/>
      <c r="LNS1298" s="9"/>
      <c r="LNT1298" s="9"/>
      <c r="LNU1298" s="9"/>
      <c r="LNV1298" s="9"/>
      <c r="LNW1298" s="9"/>
      <c r="LNX1298" s="9"/>
      <c r="LNY1298" s="9"/>
      <c r="LNZ1298" s="9"/>
      <c r="LOA1298" s="9"/>
      <c r="LOB1298" s="9"/>
      <c r="LOC1298" s="9"/>
      <c r="LOD1298" s="9"/>
      <c r="LOE1298" s="9"/>
      <c r="LOF1298" s="9"/>
      <c r="LOG1298" s="9"/>
      <c r="LOH1298" s="9"/>
      <c r="LOI1298" s="9"/>
      <c r="LOJ1298" s="9"/>
      <c r="LOK1298" s="9"/>
      <c r="LOL1298" s="9"/>
      <c r="LOM1298" s="9"/>
      <c r="LON1298" s="9"/>
      <c r="LOO1298" s="9"/>
      <c r="LOP1298" s="9"/>
      <c r="LOQ1298" s="9"/>
      <c r="LOR1298" s="9"/>
      <c r="LOS1298" s="9"/>
      <c r="LOT1298" s="9"/>
      <c r="LOU1298" s="9"/>
      <c r="LOV1298" s="9"/>
      <c r="LOW1298" s="9"/>
      <c r="LOX1298" s="9"/>
      <c r="LOY1298" s="9"/>
      <c r="LOZ1298" s="9"/>
      <c r="LPA1298" s="9"/>
      <c r="LPB1298" s="9"/>
      <c r="LPC1298" s="9"/>
      <c r="LPD1298" s="9"/>
      <c r="LPE1298" s="9"/>
      <c r="LPF1298" s="9"/>
      <c r="LPG1298" s="9"/>
      <c r="LPH1298" s="9"/>
      <c r="LPI1298" s="9"/>
      <c r="LPJ1298" s="9"/>
      <c r="LPK1298" s="9"/>
      <c r="LPL1298" s="9"/>
      <c r="LPM1298" s="9"/>
      <c r="LPN1298" s="9"/>
      <c r="LPO1298" s="9"/>
      <c r="LPP1298" s="9"/>
      <c r="LPQ1298" s="9"/>
      <c r="LPR1298" s="9"/>
      <c r="LPS1298" s="9"/>
      <c r="LPT1298" s="9"/>
      <c r="LPU1298" s="9"/>
      <c r="LPV1298" s="9"/>
      <c r="LPW1298" s="9"/>
      <c r="LPX1298" s="9"/>
      <c r="LPY1298" s="9"/>
      <c r="LPZ1298" s="9"/>
      <c r="LQA1298" s="9"/>
      <c r="LQB1298" s="9"/>
      <c r="LQC1298" s="9"/>
      <c r="LQD1298" s="9"/>
      <c r="LQE1298" s="9"/>
      <c r="LQF1298" s="9"/>
      <c r="LQG1298" s="9"/>
      <c r="LQH1298" s="9"/>
      <c r="LQI1298" s="9"/>
      <c r="LQJ1298" s="9"/>
      <c r="LQK1298" s="9"/>
      <c r="LQL1298" s="9"/>
      <c r="LQM1298" s="9"/>
      <c r="LQN1298" s="9"/>
      <c r="LQO1298" s="9"/>
      <c r="LQP1298" s="9"/>
      <c r="LQQ1298" s="9"/>
      <c r="LQR1298" s="9"/>
      <c r="LQS1298" s="9"/>
      <c r="LQT1298" s="9"/>
      <c r="LQU1298" s="9"/>
      <c r="LQV1298" s="9"/>
      <c r="LQW1298" s="9"/>
      <c r="LQX1298" s="9"/>
      <c r="LQY1298" s="9"/>
      <c r="LQZ1298" s="9"/>
      <c r="LRA1298" s="9"/>
      <c r="LRB1298" s="9"/>
      <c r="LRC1298" s="9"/>
      <c r="LRD1298" s="9"/>
      <c r="LRE1298" s="9"/>
      <c r="LRF1298" s="9"/>
      <c r="LRG1298" s="9"/>
      <c r="LRH1298" s="9"/>
      <c r="LRI1298" s="9"/>
      <c r="LRJ1298" s="9"/>
      <c r="LRK1298" s="9"/>
      <c r="LRL1298" s="9"/>
      <c r="LRM1298" s="9"/>
      <c r="LRN1298" s="9"/>
      <c r="LRO1298" s="9"/>
      <c r="LRP1298" s="9"/>
      <c r="LRQ1298" s="9"/>
      <c r="LRR1298" s="9"/>
      <c r="LRS1298" s="9"/>
      <c r="LRT1298" s="9"/>
      <c r="LRU1298" s="9"/>
      <c r="LRV1298" s="9"/>
      <c r="LRW1298" s="9"/>
      <c r="LRX1298" s="9"/>
      <c r="LRY1298" s="9"/>
      <c r="LRZ1298" s="9"/>
      <c r="LSA1298" s="9"/>
      <c r="LSB1298" s="9"/>
      <c r="LSC1298" s="9"/>
      <c r="LSD1298" s="9"/>
      <c r="LSE1298" s="9"/>
      <c r="LSF1298" s="9"/>
      <c r="LSG1298" s="9"/>
      <c r="LSH1298" s="9"/>
      <c r="LSI1298" s="9"/>
      <c r="LSJ1298" s="9"/>
      <c r="LSK1298" s="9"/>
      <c r="LSL1298" s="9"/>
      <c r="LSM1298" s="9"/>
      <c r="LSN1298" s="9"/>
      <c r="LSO1298" s="9"/>
      <c r="LSP1298" s="9"/>
      <c r="LSQ1298" s="9"/>
      <c r="LSR1298" s="9"/>
      <c r="LSS1298" s="9"/>
      <c r="LST1298" s="9"/>
      <c r="LSU1298" s="9"/>
      <c r="LSV1298" s="9"/>
      <c r="LSW1298" s="9"/>
      <c r="LSX1298" s="9"/>
      <c r="LSY1298" s="9"/>
      <c r="LSZ1298" s="9"/>
      <c r="LTA1298" s="9"/>
      <c r="LTB1298" s="9"/>
      <c r="LTC1298" s="9"/>
      <c r="LTD1298" s="9"/>
      <c r="LTE1298" s="9"/>
      <c r="LTF1298" s="9"/>
      <c r="LTG1298" s="9"/>
      <c r="LTH1298" s="9"/>
      <c r="LTI1298" s="9"/>
      <c r="LTJ1298" s="9"/>
      <c r="LTK1298" s="9"/>
      <c r="LTL1298" s="9"/>
      <c r="LTM1298" s="9"/>
      <c r="LTN1298" s="9"/>
      <c r="LTO1298" s="9"/>
      <c r="LTP1298" s="9"/>
      <c r="LTQ1298" s="9"/>
      <c r="LTR1298" s="9"/>
      <c r="LTS1298" s="9"/>
      <c r="LTT1298" s="9"/>
      <c r="LTU1298" s="9"/>
      <c r="LTV1298" s="9"/>
      <c r="LTW1298" s="9"/>
      <c r="LTX1298" s="9"/>
      <c r="LTY1298" s="9"/>
      <c r="LTZ1298" s="9"/>
      <c r="LUA1298" s="9"/>
      <c r="LUB1298" s="9"/>
      <c r="LUC1298" s="9"/>
      <c r="LUD1298" s="9"/>
      <c r="LUE1298" s="9"/>
      <c r="LUF1298" s="9"/>
      <c r="LUG1298" s="9"/>
      <c r="LUH1298" s="9"/>
      <c r="LUI1298" s="9"/>
      <c r="LUJ1298" s="9"/>
      <c r="LUK1298" s="9"/>
      <c r="LUL1298" s="9"/>
      <c r="LUM1298" s="9"/>
      <c r="LUN1298" s="9"/>
      <c r="LUO1298" s="9"/>
      <c r="LUP1298" s="9"/>
      <c r="LUQ1298" s="9"/>
      <c r="LUR1298" s="9"/>
      <c r="LUS1298" s="9"/>
      <c r="LUT1298" s="9"/>
      <c r="LUU1298" s="9"/>
      <c r="LUV1298" s="9"/>
      <c r="LUW1298" s="9"/>
      <c r="LUX1298" s="9"/>
      <c r="LUY1298" s="9"/>
      <c r="LUZ1298" s="9"/>
      <c r="LVA1298" s="9"/>
      <c r="LVB1298" s="9"/>
      <c r="LVC1298" s="9"/>
      <c r="LVD1298" s="9"/>
      <c r="LVE1298" s="9"/>
      <c r="LVF1298" s="9"/>
      <c r="LVG1298" s="9"/>
      <c r="LVH1298" s="9"/>
      <c r="LVI1298" s="9"/>
      <c r="LVJ1298" s="9"/>
      <c r="LVK1298" s="9"/>
      <c r="LVL1298" s="9"/>
      <c r="LVM1298" s="9"/>
      <c r="LVN1298" s="9"/>
      <c r="LVO1298" s="9"/>
      <c r="LVP1298" s="9"/>
      <c r="LVQ1298" s="9"/>
      <c r="LVR1298" s="9"/>
      <c r="LVS1298" s="9"/>
      <c r="LVT1298" s="9"/>
      <c r="LVU1298" s="9"/>
      <c r="LVV1298" s="9"/>
      <c r="LVW1298" s="9"/>
      <c r="LVX1298" s="9"/>
      <c r="LVY1298" s="9"/>
      <c r="LVZ1298" s="9"/>
      <c r="LWA1298" s="9"/>
      <c r="LWB1298" s="9"/>
      <c r="LWC1298" s="9"/>
      <c r="LWD1298" s="9"/>
      <c r="LWE1298" s="9"/>
      <c r="LWF1298" s="9"/>
      <c r="LWG1298" s="9"/>
      <c r="LWH1298" s="9"/>
      <c r="LWI1298" s="9"/>
      <c r="LWJ1298" s="9"/>
      <c r="LWK1298" s="9"/>
      <c r="LWL1298" s="9"/>
      <c r="LWM1298" s="9"/>
      <c r="LWN1298" s="9"/>
      <c r="LWO1298" s="9"/>
      <c r="LWP1298" s="9"/>
      <c r="LWQ1298" s="9"/>
      <c r="LWR1298" s="9"/>
      <c r="LWS1298" s="9"/>
      <c r="LWT1298" s="9"/>
      <c r="LWU1298" s="9"/>
      <c r="LWV1298" s="9"/>
      <c r="LWW1298" s="9"/>
      <c r="LWX1298" s="9"/>
      <c r="LWY1298" s="9"/>
      <c r="LWZ1298" s="9"/>
      <c r="LXA1298" s="9"/>
      <c r="LXB1298" s="9"/>
      <c r="LXC1298" s="9"/>
      <c r="LXD1298" s="9"/>
      <c r="LXE1298" s="9"/>
      <c r="LXF1298" s="9"/>
      <c r="LXG1298" s="9"/>
      <c r="LXH1298" s="9"/>
      <c r="LXI1298" s="9"/>
      <c r="LXJ1298" s="9"/>
      <c r="LXK1298" s="9"/>
      <c r="LXL1298" s="9"/>
      <c r="LXM1298" s="9"/>
      <c r="LXN1298" s="9"/>
      <c r="LXO1298" s="9"/>
      <c r="LXP1298" s="9"/>
      <c r="LXQ1298" s="9"/>
      <c r="LXR1298" s="9"/>
      <c r="LXS1298" s="9"/>
      <c r="LXT1298" s="9"/>
      <c r="LXU1298" s="9"/>
      <c r="LXV1298" s="9"/>
      <c r="LXW1298" s="9"/>
      <c r="LXX1298" s="9"/>
      <c r="LXY1298" s="9"/>
      <c r="LXZ1298" s="9"/>
      <c r="LYA1298" s="9"/>
      <c r="LYB1298" s="9"/>
      <c r="LYC1298" s="9"/>
      <c r="LYD1298" s="9"/>
      <c r="LYE1298" s="9"/>
      <c r="LYF1298" s="9"/>
      <c r="LYG1298" s="9"/>
      <c r="LYH1298" s="9"/>
      <c r="LYI1298" s="9"/>
      <c r="LYJ1298" s="9"/>
      <c r="LYK1298" s="9"/>
      <c r="LYL1298" s="9"/>
      <c r="LYM1298" s="9"/>
      <c r="LYN1298" s="9"/>
      <c r="LYO1298" s="9"/>
      <c r="LYP1298" s="9"/>
      <c r="LYQ1298" s="9"/>
      <c r="LYR1298" s="9"/>
      <c r="LYS1298" s="9"/>
      <c r="LYT1298" s="9"/>
      <c r="LYU1298" s="9"/>
      <c r="LYV1298" s="9"/>
      <c r="LYW1298" s="9"/>
      <c r="LYX1298" s="9"/>
      <c r="LYY1298" s="9"/>
      <c r="LYZ1298" s="9"/>
      <c r="LZA1298" s="9"/>
      <c r="LZB1298" s="9"/>
      <c r="LZC1298" s="9"/>
      <c r="LZD1298" s="9"/>
      <c r="LZE1298" s="9"/>
      <c r="LZF1298" s="9"/>
      <c r="LZG1298" s="9"/>
      <c r="LZH1298" s="9"/>
      <c r="LZI1298" s="9"/>
      <c r="LZJ1298" s="9"/>
      <c r="LZK1298" s="9"/>
      <c r="LZL1298" s="9"/>
      <c r="LZM1298" s="9"/>
      <c r="LZN1298" s="9"/>
      <c r="LZO1298" s="9"/>
      <c r="LZP1298" s="9"/>
      <c r="LZQ1298" s="9"/>
      <c r="LZR1298" s="9"/>
      <c r="LZS1298" s="9"/>
      <c r="LZT1298" s="9"/>
      <c r="LZU1298" s="9"/>
      <c r="LZV1298" s="9"/>
      <c r="LZW1298" s="9"/>
      <c r="LZX1298" s="9"/>
      <c r="LZY1298" s="9"/>
      <c r="LZZ1298" s="9"/>
      <c r="MAA1298" s="9"/>
      <c r="MAB1298" s="9"/>
      <c r="MAC1298" s="9"/>
      <c r="MAD1298" s="9"/>
      <c r="MAE1298" s="9"/>
      <c r="MAF1298" s="9"/>
      <c r="MAG1298" s="9"/>
      <c r="MAH1298" s="9"/>
      <c r="MAI1298" s="9"/>
      <c r="MAJ1298" s="9"/>
      <c r="MAK1298" s="9"/>
      <c r="MAL1298" s="9"/>
      <c r="MAM1298" s="9"/>
      <c r="MAN1298" s="9"/>
      <c r="MAO1298" s="9"/>
      <c r="MAP1298" s="9"/>
      <c r="MAQ1298" s="9"/>
      <c r="MAR1298" s="9"/>
      <c r="MAS1298" s="9"/>
      <c r="MAT1298" s="9"/>
      <c r="MAU1298" s="9"/>
      <c r="MAV1298" s="9"/>
      <c r="MAW1298" s="9"/>
      <c r="MAX1298" s="9"/>
      <c r="MAY1298" s="9"/>
      <c r="MAZ1298" s="9"/>
      <c r="MBA1298" s="9"/>
      <c r="MBB1298" s="9"/>
      <c r="MBC1298" s="9"/>
      <c r="MBD1298" s="9"/>
      <c r="MBE1298" s="9"/>
      <c r="MBF1298" s="9"/>
      <c r="MBG1298" s="9"/>
      <c r="MBH1298" s="9"/>
      <c r="MBI1298" s="9"/>
      <c r="MBJ1298" s="9"/>
      <c r="MBK1298" s="9"/>
      <c r="MBL1298" s="9"/>
      <c r="MBM1298" s="9"/>
      <c r="MBN1298" s="9"/>
      <c r="MBO1298" s="9"/>
      <c r="MBP1298" s="9"/>
      <c r="MBQ1298" s="9"/>
      <c r="MBR1298" s="9"/>
      <c r="MBS1298" s="9"/>
      <c r="MBT1298" s="9"/>
      <c r="MBU1298" s="9"/>
      <c r="MBV1298" s="9"/>
      <c r="MBW1298" s="9"/>
      <c r="MBX1298" s="9"/>
      <c r="MBY1298" s="9"/>
      <c r="MBZ1298" s="9"/>
      <c r="MCA1298" s="9"/>
      <c r="MCB1298" s="9"/>
      <c r="MCC1298" s="9"/>
      <c r="MCD1298" s="9"/>
      <c r="MCE1298" s="9"/>
      <c r="MCF1298" s="9"/>
      <c r="MCG1298" s="9"/>
      <c r="MCH1298" s="9"/>
      <c r="MCI1298" s="9"/>
      <c r="MCJ1298" s="9"/>
      <c r="MCK1298" s="9"/>
      <c r="MCL1298" s="9"/>
      <c r="MCM1298" s="9"/>
      <c r="MCN1298" s="9"/>
      <c r="MCO1298" s="9"/>
      <c r="MCP1298" s="9"/>
      <c r="MCQ1298" s="9"/>
      <c r="MCR1298" s="9"/>
      <c r="MCS1298" s="9"/>
      <c r="MCT1298" s="9"/>
      <c r="MCU1298" s="9"/>
      <c r="MCV1298" s="9"/>
      <c r="MCW1298" s="9"/>
      <c r="MCX1298" s="9"/>
      <c r="MCY1298" s="9"/>
      <c r="MCZ1298" s="9"/>
      <c r="MDA1298" s="9"/>
      <c r="MDB1298" s="9"/>
      <c r="MDC1298" s="9"/>
      <c r="MDD1298" s="9"/>
      <c r="MDE1298" s="9"/>
      <c r="MDF1298" s="9"/>
      <c r="MDG1298" s="9"/>
      <c r="MDH1298" s="9"/>
      <c r="MDI1298" s="9"/>
      <c r="MDJ1298" s="9"/>
      <c r="MDK1298" s="9"/>
      <c r="MDL1298" s="9"/>
      <c r="MDM1298" s="9"/>
      <c r="MDN1298" s="9"/>
      <c r="MDO1298" s="9"/>
      <c r="MDP1298" s="9"/>
      <c r="MDQ1298" s="9"/>
      <c r="MDR1298" s="9"/>
      <c r="MDS1298" s="9"/>
      <c r="MDT1298" s="9"/>
      <c r="MDU1298" s="9"/>
      <c r="MDV1298" s="9"/>
      <c r="MDW1298" s="9"/>
      <c r="MDX1298" s="9"/>
      <c r="MDY1298" s="9"/>
      <c r="MDZ1298" s="9"/>
      <c r="MEA1298" s="9"/>
      <c r="MEB1298" s="9"/>
      <c r="MEC1298" s="9"/>
      <c r="MED1298" s="9"/>
      <c r="MEE1298" s="9"/>
      <c r="MEF1298" s="9"/>
      <c r="MEG1298" s="9"/>
      <c r="MEH1298" s="9"/>
      <c r="MEI1298" s="9"/>
      <c r="MEJ1298" s="9"/>
      <c r="MEK1298" s="9"/>
      <c r="MEL1298" s="9"/>
      <c r="MEM1298" s="9"/>
      <c r="MEN1298" s="9"/>
      <c r="MEO1298" s="9"/>
      <c r="MEP1298" s="9"/>
      <c r="MEQ1298" s="9"/>
      <c r="MER1298" s="9"/>
      <c r="MES1298" s="9"/>
      <c r="MET1298" s="9"/>
      <c r="MEU1298" s="9"/>
      <c r="MEV1298" s="9"/>
      <c r="MEW1298" s="9"/>
      <c r="MEX1298" s="9"/>
      <c r="MEY1298" s="9"/>
      <c r="MEZ1298" s="9"/>
      <c r="MFA1298" s="9"/>
      <c r="MFB1298" s="9"/>
      <c r="MFC1298" s="9"/>
      <c r="MFD1298" s="9"/>
      <c r="MFE1298" s="9"/>
      <c r="MFF1298" s="9"/>
      <c r="MFG1298" s="9"/>
      <c r="MFH1298" s="9"/>
      <c r="MFI1298" s="9"/>
      <c r="MFJ1298" s="9"/>
      <c r="MFK1298" s="9"/>
      <c r="MFL1298" s="9"/>
      <c r="MFM1298" s="9"/>
      <c r="MFN1298" s="9"/>
      <c r="MFO1298" s="9"/>
      <c r="MFP1298" s="9"/>
      <c r="MFQ1298" s="9"/>
      <c r="MFR1298" s="9"/>
      <c r="MFS1298" s="9"/>
      <c r="MFT1298" s="9"/>
      <c r="MFU1298" s="9"/>
      <c r="MFV1298" s="9"/>
      <c r="MFW1298" s="9"/>
      <c r="MFX1298" s="9"/>
      <c r="MFY1298" s="9"/>
      <c r="MFZ1298" s="9"/>
      <c r="MGA1298" s="9"/>
      <c r="MGB1298" s="9"/>
      <c r="MGC1298" s="9"/>
      <c r="MGD1298" s="9"/>
      <c r="MGE1298" s="9"/>
      <c r="MGF1298" s="9"/>
      <c r="MGG1298" s="9"/>
      <c r="MGH1298" s="9"/>
      <c r="MGI1298" s="9"/>
      <c r="MGJ1298" s="9"/>
      <c r="MGK1298" s="9"/>
      <c r="MGL1298" s="9"/>
      <c r="MGM1298" s="9"/>
      <c r="MGN1298" s="9"/>
      <c r="MGO1298" s="9"/>
      <c r="MGP1298" s="9"/>
      <c r="MGQ1298" s="9"/>
      <c r="MGR1298" s="9"/>
      <c r="MGS1298" s="9"/>
      <c r="MGT1298" s="9"/>
      <c r="MGU1298" s="9"/>
      <c r="MGV1298" s="9"/>
      <c r="MGW1298" s="9"/>
      <c r="MGX1298" s="9"/>
      <c r="MGY1298" s="9"/>
      <c r="MGZ1298" s="9"/>
      <c r="MHA1298" s="9"/>
      <c r="MHB1298" s="9"/>
      <c r="MHC1298" s="9"/>
      <c r="MHD1298" s="9"/>
      <c r="MHE1298" s="9"/>
      <c r="MHF1298" s="9"/>
      <c r="MHG1298" s="9"/>
      <c r="MHH1298" s="9"/>
      <c r="MHI1298" s="9"/>
      <c r="MHJ1298" s="9"/>
      <c r="MHK1298" s="9"/>
      <c r="MHL1298" s="9"/>
      <c r="MHM1298" s="9"/>
      <c r="MHN1298" s="9"/>
      <c r="MHO1298" s="9"/>
      <c r="MHP1298" s="9"/>
      <c r="MHQ1298" s="9"/>
      <c r="MHR1298" s="9"/>
      <c r="MHS1298" s="9"/>
      <c r="MHT1298" s="9"/>
      <c r="MHU1298" s="9"/>
      <c r="MHV1298" s="9"/>
      <c r="MHW1298" s="9"/>
      <c r="MHX1298" s="9"/>
      <c r="MHY1298" s="9"/>
      <c r="MHZ1298" s="9"/>
      <c r="MIA1298" s="9"/>
      <c r="MIB1298" s="9"/>
      <c r="MIC1298" s="9"/>
      <c r="MID1298" s="9"/>
      <c r="MIE1298" s="9"/>
      <c r="MIF1298" s="9"/>
      <c r="MIG1298" s="9"/>
      <c r="MIH1298" s="9"/>
      <c r="MII1298" s="9"/>
      <c r="MIJ1298" s="9"/>
      <c r="MIK1298" s="9"/>
      <c r="MIL1298" s="9"/>
      <c r="MIM1298" s="9"/>
      <c r="MIN1298" s="9"/>
      <c r="MIO1298" s="9"/>
      <c r="MIP1298" s="9"/>
      <c r="MIQ1298" s="9"/>
      <c r="MIR1298" s="9"/>
      <c r="MIS1298" s="9"/>
      <c r="MIT1298" s="9"/>
      <c r="MIU1298" s="9"/>
      <c r="MIV1298" s="9"/>
      <c r="MIW1298" s="9"/>
      <c r="MIX1298" s="9"/>
      <c r="MIY1298" s="9"/>
      <c r="MIZ1298" s="9"/>
      <c r="MJA1298" s="9"/>
      <c r="MJB1298" s="9"/>
      <c r="MJC1298" s="9"/>
      <c r="MJD1298" s="9"/>
      <c r="MJE1298" s="9"/>
      <c r="MJF1298" s="9"/>
      <c r="MJG1298" s="9"/>
      <c r="MJH1298" s="9"/>
      <c r="MJI1298" s="9"/>
      <c r="MJJ1298" s="9"/>
      <c r="MJK1298" s="9"/>
      <c r="MJL1298" s="9"/>
      <c r="MJM1298" s="9"/>
      <c r="MJN1298" s="9"/>
      <c r="MJO1298" s="9"/>
      <c r="MJP1298" s="9"/>
      <c r="MJQ1298" s="9"/>
      <c r="MJR1298" s="9"/>
      <c r="MJS1298" s="9"/>
      <c r="MJT1298" s="9"/>
      <c r="MJU1298" s="9"/>
      <c r="MJV1298" s="9"/>
      <c r="MJW1298" s="9"/>
      <c r="MJX1298" s="9"/>
      <c r="MJY1298" s="9"/>
      <c r="MJZ1298" s="9"/>
      <c r="MKA1298" s="9"/>
      <c r="MKB1298" s="9"/>
      <c r="MKC1298" s="9"/>
      <c r="MKD1298" s="9"/>
      <c r="MKE1298" s="9"/>
      <c r="MKF1298" s="9"/>
      <c r="MKG1298" s="9"/>
      <c r="MKH1298" s="9"/>
      <c r="MKI1298" s="9"/>
      <c r="MKJ1298" s="9"/>
      <c r="MKK1298" s="9"/>
      <c r="MKL1298" s="9"/>
      <c r="MKM1298" s="9"/>
      <c r="MKN1298" s="9"/>
      <c r="MKO1298" s="9"/>
      <c r="MKP1298" s="9"/>
      <c r="MKQ1298" s="9"/>
      <c r="MKR1298" s="9"/>
      <c r="MKS1298" s="9"/>
      <c r="MKT1298" s="9"/>
      <c r="MKU1298" s="9"/>
      <c r="MKV1298" s="9"/>
      <c r="MKW1298" s="9"/>
      <c r="MKX1298" s="9"/>
      <c r="MKY1298" s="9"/>
      <c r="MKZ1298" s="9"/>
      <c r="MLA1298" s="9"/>
      <c r="MLB1298" s="9"/>
      <c r="MLC1298" s="9"/>
      <c r="MLD1298" s="9"/>
      <c r="MLE1298" s="9"/>
      <c r="MLF1298" s="9"/>
      <c r="MLG1298" s="9"/>
      <c r="MLH1298" s="9"/>
      <c r="MLI1298" s="9"/>
      <c r="MLJ1298" s="9"/>
      <c r="MLK1298" s="9"/>
      <c r="MLL1298" s="9"/>
      <c r="MLM1298" s="9"/>
      <c r="MLN1298" s="9"/>
      <c r="MLO1298" s="9"/>
      <c r="MLP1298" s="9"/>
      <c r="MLQ1298" s="9"/>
      <c r="MLR1298" s="9"/>
      <c r="MLS1298" s="9"/>
      <c r="MLT1298" s="9"/>
      <c r="MLU1298" s="9"/>
      <c r="MLV1298" s="9"/>
      <c r="MLW1298" s="9"/>
      <c r="MLX1298" s="9"/>
      <c r="MLY1298" s="9"/>
      <c r="MLZ1298" s="9"/>
      <c r="MMA1298" s="9"/>
      <c r="MMB1298" s="9"/>
      <c r="MMC1298" s="9"/>
      <c r="MMD1298" s="9"/>
      <c r="MME1298" s="9"/>
      <c r="MMF1298" s="9"/>
      <c r="MMG1298" s="9"/>
      <c r="MMH1298" s="9"/>
      <c r="MMI1298" s="9"/>
      <c r="MMJ1298" s="9"/>
      <c r="MMK1298" s="9"/>
      <c r="MML1298" s="9"/>
      <c r="MMM1298" s="9"/>
      <c r="MMN1298" s="9"/>
      <c r="MMO1298" s="9"/>
      <c r="MMP1298" s="9"/>
      <c r="MMQ1298" s="9"/>
      <c r="MMR1298" s="9"/>
      <c r="MMS1298" s="9"/>
      <c r="MMT1298" s="9"/>
      <c r="MMU1298" s="9"/>
      <c r="MMV1298" s="9"/>
      <c r="MMW1298" s="9"/>
      <c r="MMX1298" s="9"/>
      <c r="MMY1298" s="9"/>
      <c r="MMZ1298" s="9"/>
      <c r="MNA1298" s="9"/>
      <c r="MNB1298" s="9"/>
      <c r="MNC1298" s="9"/>
      <c r="MND1298" s="9"/>
      <c r="MNE1298" s="9"/>
      <c r="MNF1298" s="9"/>
      <c r="MNG1298" s="9"/>
      <c r="MNH1298" s="9"/>
      <c r="MNI1298" s="9"/>
      <c r="MNJ1298" s="9"/>
      <c r="MNK1298" s="9"/>
      <c r="MNL1298" s="9"/>
      <c r="MNM1298" s="9"/>
      <c r="MNN1298" s="9"/>
      <c r="MNO1298" s="9"/>
      <c r="MNP1298" s="9"/>
      <c r="MNQ1298" s="9"/>
      <c r="MNR1298" s="9"/>
      <c r="MNS1298" s="9"/>
      <c r="MNT1298" s="9"/>
      <c r="MNU1298" s="9"/>
      <c r="MNV1298" s="9"/>
      <c r="MNW1298" s="9"/>
      <c r="MNX1298" s="9"/>
      <c r="MNY1298" s="9"/>
      <c r="MNZ1298" s="9"/>
      <c r="MOA1298" s="9"/>
      <c r="MOB1298" s="9"/>
      <c r="MOC1298" s="9"/>
      <c r="MOD1298" s="9"/>
      <c r="MOE1298" s="9"/>
      <c r="MOF1298" s="9"/>
      <c r="MOG1298" s="9"/>
      <c r="MOH1298" s="9"/>
      <c r="MOI1298" s="9"/>
      <c r="MOJ1298" s="9"/>
      <c r="MOK1298" s="9"/>
      <c r="MOL1298" s="9"/>
      <c r="MOM1298" s="9"/>
      <c r="MON1298" s="9"/>
      <c r="MOO1298" s="9"/>
      <c r="MOP1298" s="9"/>
      <c r="MOQ1298" s="9"/>
      <c r="MOR1298" s="9"/>
      <c r="MOS1298" s="9"/>
      <c r="MOT1298" s="9"/>
      <c r="MOU1298" s="9"/>
      <c r="MOV1298" s="9"/>
      <c r="MOW1298" s="9"/>
      <c r="MOX1298" s="9"/>
      <c r="MOY1298" s="9"/>
      <c r="MOZ1298" s="9"/>
      <c r="MPA1298" s="9"/>
      <c r="MPB1298" s="9"/>
      <c r="MPC1298" s="9"/>
      <c r="MPD1298" s="9"/>
      <c r="MPE1298" s="9"/>
      <c r="MPF1298" s="9"/>
      <c r="MPG1298" s="9"/>
      <c r="MPH1298" s="9"/>
      <c r="MPI1298" s="9"/>
      <c r="MPJ1298" s="9"/>
      <c r="MPK1298" s="9"/>
      <c r="MPL1298" s="9"/>
      <c r="MPM1298" s="9"/>
      <c r="MPN1298" s="9"/>
      <c r="MPO1298" s="9"/>
      <c r="MPP1298" s="9"/>
      <c r="MPQ1298" s="9"/>
      <c r="MPR1298" s="9"/>
      <c r="MPS1298" s="9"/>
      <c r="MPT1298" s="9"/>
      <c r="MPU1298" s="9"/>
      <c r="MPV1298" s="9"/>
      <c r="MPW1298" s="9"/>
      <c r="MPX1298" s="9"/>
      <c r="MPY1298" s="9"/>
      <c r="MPZ1298" s="9"/>
      <c r="MQA1298" s="9"/>
      <c r="MQB1298" s="9"/>
      <c r="MQC1298" s="9"/>
      <c r="MQD1298" s="9"/>
      <c r="MQE1298" s="9"/>
      <c r="MQF1298" s="9"/>
      <c r="MQG1298" s="9"/>
      <c r="MQH1298" s="9"/>
      <c r="MQI1298" s="9"/>
      <c r="MQJ1298" s="9"/>
      <c r="MQK1298" s="9"/>
      <c r="MQL1298" s="9"/>
      <c r="MQM1298" s="9"/>
      <c r="MQN1298" s="9"/>
      <c r="MQO1298" s="9"/>
      <c r="MQP1298" s="9"/>
      <c r="MQQ1298" s="9"/>
      <c r="MQR1298" s="9"/>
      <c r="MQS1298" s="9"/>
      <c r="MQT1298" s="9"/>
      <c r="MQU1298" s="9"/>
      <c r="MQV1298" s="9"/>
      <c r="MQW1298" s="9"/>
      <c r="MQX1298" s="9"/>
      <c r="MQY1298" s="9"/>
      <c r="MQZ1298" s="9"/>
      <c r="MRA1298" s="9"/>
      <c r="MRB1298" s="9"/>
      <c r="MRC1298" s="9"/>
      <c r="MRD1298" s="9"/>
      <c r="MRE1298" s="9"/>
      <c r="MRF1298" s="9"/>
      <c r="MRG1298" s="9"/>
      <c r="MRH1298" s="9"/>
      <c r="MRI1298" s="9"/>
      <c r="MRJ1298" s="9"/>
      <c r="MRK1298" s="9"/>
      <c r="MRL1298" s="9"/>
      <c r="MRM1298" s="9"/>
      <c r="MRN1298" s="9"/>
      <c r="MRO1298" s="9"/>
      <c r="MRP1298" s="9"/>
      <c r="MRQ1298" s="9"/>
      <c r="MRR1298" s="9"/>
      <c r="MRS1298" s="9"/>
      <c r="MRT1298" s="9"/>
      <c r="MRU1298" s="9"/>
      <c r="MRV1298" s="9"/>
      <c r="MRW1298" s="9"/>
      <c r="MRX1298" s="9"/>
      <c r="MRY1298" s="9"/>
      <c r="MRZ1298" s="9"/>
      <c r="MSA1298" s="9"/>
      <c r="MSB1298" s="9"/>
      <c r="MSC1298" s="9"/>
      <c r="MSD1298" s="9"/>
      <c r="MSE1298" s="9"/>
      <c r="MSF1298" s="9"/>
      <c r="MSG1298" s="9"/>
      <c r="MSH1298" s="9"/>
      <c r="MSI1298" s="9"/>
      <c r="MSJ1298" s="9"/>
      <c r="MSK1298" s="9"/>
      <c r="MSL1298" s="9"/>
      <c r="MSM1298" s="9"/>
      <c r="MSN1298" s="9"/>
      <c r="MSO1298" s="9"/>
      <c r="MSP1298" s="9"/>
      <c r="MSQ1298" s="9"/>
      <c r="MSR1298" s="9"/>
      <c r="MSS1298" s="9"/>
      <c r="MST1298" s="9"/>
      <c r="MSU1298" s="9"/>
      <c r="MSV1298" s="9"/>
      <c r="MSW1298" s="9"/>
      <c r="MSX1298" s="9"/>
      <c r="MSY1298" s="9"/>
      <c r="MSZ1298" s="9"/>
      <c r="MTA1298" s="9"/>
      <c r="MTB1298" s="9"/>
      <c r="MTC1298" s="9"/>
      <c r="MTD1298" s="9"/>
      <c r="MTE1298" s="9"/>
      <c r="MTF1298" s="9"/>
      <c r="MTG1298" s="9"/>
      <c r="MTH1298" s="9"/>
      <c r="MTI1298" s="9"/>
      <c r="MTJ1298" s="9"/>
      <c r="MTK1298" s="9"/>
      <c r="MTL1298" s="9"/>
      <c r="MTM1298" s="9"/>
      <c r="MTN1298" s="9"/>
      <c r="MTO1298" s="9"/>
      <c r="MTP1298" s="9"/>
      <c r="MTQ1298" s="9"/>
      <c r="MTR1298" s="9"/>
      <c r="MTS1298" s="9"/>
      <c r="MTT1298" s="9"/>
      <c r="MTU1298" s="9"/>
      <c r="MTV1298" s="9"/>
      <c r="MTW1298" s="9"/>
      <c r="MTX1298" s="9"/>
      <c r="MTY1298" s="9"/>
      <c r="MTZ1298" s="9"/>
      <c r="MUA1298" s="9"/>
      <c r="MUB1298" s="9"/>
      <c r="MUC1298" s="9"/>
      <c r="MUD1298" s="9"/>
      <c r="MUE1298" s="9"/>
      <c r="MUF1298" s="9"/>
      <c r="MUG1298" s="9"/>
      <c r="MUH1298" s="9"/>
      <c r="MUI1298" s="9"/>
      <c r="MUJ1298" s="9"/>
      <c r="MUK1298" s="9"/>
      <c r="MUL1298" s="9"/>
      <c r="MUM1298" s="9"/>
      <c r="MUN1298" s="9"/>
      <c r="MUO1298" s="9"/>
      <c r="MUP1298" s="9"/>
      <c r="MUQ1298" s="9"/>
      <c r="MUR1298" s="9"/>
      <c r="MUS1298" s="9"/>
      <c r="MUT1298" s="9"/>
      <c r="MUU1298" s="9"/>
      <c r="MUV1298" s="9"/>
      <c r="MUW1298" s="9"/>
      <c r="MUX1298" s="9"/>
      <c r="MUY1298" s="9"/>
      <c r="MUZ1298" s="9"/>
      <c r="MVA1298" s="9"/>
      <c r="MVB1298" s="9"/>
      <c r="MVC1298" s="9"/>
      <c r="MVD1298" s="9"/>
      <c r="MVE1298" s="9"/>
      <c r="MVF1298" s="9"/>
      <c r="MVG1298" s="9"/>
      <c r="MVH1298" s="9"/>
      <c r="MVI1298" s="9"/>
      <c r="MVJ1298" s="9"/>
      <c r="MVK1298" s="9"/>
      <c r="MVL1298" s="9"/>
      <c r="MVM1298" s="9"/>
      <c r="MVN1298" s="9"/>
      <c r="MVO1298" s="9"/>
      <c r="MVP1298" s="9"/>
      <c r="MVQ1298" s="9"/>
      <c r="MVR1298" s="9"/>
      <c r="MVS1298" s="9"/>
      <c r="MVT1298" s="9"/>
      <c r="MVU1298" s="9"/>
      <c r="MVV1298" s="9"/>
      <c r="MVW1298" s="9"/>
      <c r="MVX1298" s="9"/>
      <c r="MVY1298" s="9"/>
      <c r="MVZ1298" s="9"/>
      <c r="MWA1298" s="9"/>
      <c r="MWB1298" s="9"/>
      <c r="MWC1298" s="9"/>
      <c r="MWD1298" s="9"/>
      <c r="MWE1298" s="9"/>
      <c r="MWF1298" s="9"/>
      <c r="MWG1298" s="9"/>
      <c r="MWH1298" s="9"/>
      <c r="MWI1298" s="9"/>
      <c r="MWJ1298" s="9"/>
      <c r="MWK1298" s="9"/>
      <c r="MWL1298" s="9"/>
      <c r="MWM1298" s="9"/>
      <c r="MWN1298" s="9"/>
      <c r="MWO1298" s="9"/>
      <c r="MWP1298" s="9"/>
      <c r="MWQ1298" s="9"/>
      <c r="MWR1298" s="9"/>
      <c r="MWS1298" s="9"/>
      <c r="MWT1298" s="9"/>
      <c r="MWU1298" s="9"/>
      <c r="MWV1298" s="9"/>
      <c r="MWW1298" s="9"/>
      <c r="MWX1298" s="9"/>
      <c r="MWY1298" s="9"/>
      <c r="MWZ1298" s="9"/>
      <c r="MXA1298" s="9"/>
      <c r="MXB1298" s="9"/>
      <c r="MXC1298" s="9"/>
      <c r="MXD1298" s="9"/>
      <c r="MXE1298" s="9"/>
      <c r="MXF1298" s="9"/>
      <c r="MXG1298" s="9"/>
      <c r="MXH1298" s="9"/>
      <c r="MXI1298" s="9"/>
      <c r="MXJ1298" s="9"/>
      <c r="MXK1298" s="9"/>
      <c r="MXL1298" s="9"/>
      <c r="MXM1298" s="9"/>
      <c r="MXN1298" s="9"/>
      <c r="MXO1298" s="9"/>
      <c r="MXP1298" s="9"/>
      <c r="MXQ1298" s="9"/>
      <c r="MXR1298" s="9"/>
      <c r="MXS1298" s="9"/>
      <c r="MXT1298" s="9"/>
      <c r="MXU1298" s="9"/>
      <c r="MXV1298" s="9"/>
      <c r="MXW1298" s="9"/>
      <c r="MXX1298" s="9"/>
      <c r="MXY1298" s="9"/>
      <c r="MXZ1298" s="9"/>
      <c r="MYA1298" s="9"/>
      <c r="MYB1298" s="9"/>
      <c r="MYC1298" s="9"/>
      <c r="MYD1298" s="9"/>
      <c r="MYE1298" s="9"/>
      <c r="MYF1298" s="9"/>
      <c r="MYG1298" s="9"/>
      <c r="MYH1298" s="9"/>
      <c r="MYI1298" s="9"/>
      <c r="MYJ1298" s="9"/>
      <c r="MYK1298" s="9"/>
      <c r="MYL1298" s="9"/>
      <c r="MYM1298" s="9"/>
      <c r="MYN1298" s="9"/>
      <c r="MYO1298" s="9"/>
      <c r="MYP1298" s="9"/>
      <c r="MYQ1298" s="9"/>
      <c r="MYR1298" s="9"/>
      <c r="MYS1298" s="9"/>
      <c r="MYT1298" s="9"/>
      <c r="MYU1298" s="9"/>
      <c r="MYV1298" s="9"/>
      <c r="MYW1298" s="9"/>
      <c r="MYX1298" s="9"/>
      <c r="MYY1298" s="9"/>
      <c r="MYZ1298" s="9"/>
      <c r="MZA1298" s="9"/>
      <c r="MZB1298" s="9"/>
      <c r="MZC1298" s="9"/>
      <c r="MZD1298" s="9"/>
      <c r="MZE1298" s="9"/>
      <c r="MZF1298" s="9"/>
      <c r="MZG1298" s="9"/>
      <c r="MZH1298" s="9"/>
      <c r="MZI1298" s="9"/>
      <c r="MZJ1298" s="9"/>
      <c r="MZK1298" s="9"/>
      <c r="MZL1298" s="9"/>
      <c r="MZM1298" s="9"/>
      <c r="MZN1298" s="9"/>
      <c r="MZO1298" s="9"/>
      <c r="MZP1298" s="9"/>
      <c r="MZQ1298" s="9"/>
      <c r="MZR1298" s="9"/>
      <c r="MZS1298" s="9"/>
      <c r="MZT1298" s="9"/>
      <c r="MZU1298" s="9"/>
      <c r="MZV1298" s="9"/>
      <c r="MZW1298" s="9"/>
      <c r="MZX1298" s="9"/>
      <c r="MZY1298" s="9"/>
      <c r="MZZ1298" s="9"/>
      <c r="NAA1298" s="9"/>
      <c r="NAB1298" s="9"/>
      <c r="NAC1298" s="9"/>
      <c r="NAD1298" s="9"/>
      <c r="NAE1298" s="9"/>
      <c r="NAF1298" s="9"/>
      <c r="NAG1298" s="9"/>
      <c r="NAH1298" s="9"/>
      <c r="NAI1298" s="9"/>
      <c r="NAJ1298" s="9"/>
      <c r="NAK1298" s="9"/>
      <c r="NAL1298" s="9"/>
      <c r="NAM1298" s="9"/>
      <c r="NAN1298" s="9"/>
      <c r="NAO1298" s="9"/>
      <c r="NAP1298" s="9"/>
      <c r="NAQ1298" s="9"/>
      <c r="NAR1298" s="9"/>
      <c r="NAS1298" s="9"/>
      <c r="NAT1298" s="9"/>
      <c r="NAU1298" s="9"/>
      <c r="NAV1298" s="9"/>
      <c r="NAW1298" s="9"/>
      <c r="NAX1298" s="9"/>
      <c r="NAY1298" s="9"/>
      <c r="NAZ1298" s="9"/>
      <c r="NBA1298" s="9"/>
      <c r="NBB1298" s="9"/>
      <c r="NBC1298" s="9"/>
      <c r="NBD1298" s="9"/>
      <c r="NBE1298" s="9"/>
      <c r="NBF1298" s="9"/>
      <c r="NBG1298" s="9"/>
      <c r="NBH1298" s="9"/>
      <c r="NBI1298" s="9"/>
      <c r="NBJ1298" s="9"/>
      <c r="NBK1298" s="9"/>
      <c r="NBL1298" s="9"/>
      <c r="NBM1298" s="9"/>
      <c r="NBN1298" s="9"/>
      <c r="NBO1298" s="9"/>
      <c r="NBP1298" s="9"/>
      <c r="NBQ1298" s="9"/>
      <c r="NBR1298" s="9"/>
      <c r="NBS1298" s="9"/>
      <c r="NBT1298" s="9"/>
      <c r="NBU1298" s="9"/>
      <c r="NBV1298" s="9"/>
      <c r="NBW1298" s="9"/>
      <c r="NBX1298" s="9"/>
      <c r="NBY1298" s="9"/>
      <c r="NBZ1298" s="9"/>
      <c r="NCA1298" s="9"/>
      <c r="NCB1298" s="9"/>
      <c r="NCC1298" s="9"/>
      <c r="NCD1298" s="9"/>
      <c r="NCE1298" s="9"/>
      <c r="NCF1298" s="9"/>
      <c r="NCG1298" s="9"/>
      <c r="NCH1298" s="9"/>
      <c r="NCI1298" s="9"/>
      <c r="NCJ1298" s="9"/>
      <c r="NCK1298" s="9"/>
      <c r="NCL1298" s="9"/>
      <c r="NCM1298" s="9"/>
      <c r="NCN1298" s="9"/>
      <c r="NCO1298" s="9"/>
      <c r="NCP1298" s="9"/>
      <c r="NCQ1298" s="9"/>
      <c r="NCR1298" s="9"/>
      <c r="NCS1298" s="9"/>
      <c r="NCT1298" s="9"/>
      <c r="NCU1298" s="9"/>
      <c r="NCV1298" s="9"/>
      <c r="NCW1298" s="9"/>
      <c r="NCX1298" s="9"/>
      <c r="NCY1298" s="9"/>
      <c r="NCZ1298" s="9"/>
      <c r="NDA1298" s="9"/>
      <c r="NDB1298" s="9"/>
      <c r="NDC1298" s="9"/>
      <c r="NDD1298" s="9"/>
      <c r="NDE1298" s="9"/>
      <c r="NDF1298" s="9"/>
      <c r="NDG1298" s="9"/>
      <c r="NDH1298" s="9"/>
      <c r="NDI1298" s="9"/>
      <c r="NDJ1298" s="9"/>
      <c r="NDK1298" s="9"/>
      <c r="NDL1298" s="9"/>
      <c r="NDM1298" s="9"/>
      <c r="NDN1298" s="9"/>
      <c r="NDO1298" s="9"/>
      <c r="NDP1298" s="9"/>
      <c r="NDQ1298" s="9"/>
      <c r="NDR1298" s="9"/>
      <c r="NDS1298" s="9"/>
      <c r="NDT1298" s="9"/>
      <c r="NDU1298" s="9"/>
      <c r="NDV1298" s="9"/>
      <c r="NDW1298" s="9"/>
      <c r="NDX1298" s="9"/>
      <c r="NDY1298" s="9"/>
      <c r="NDZ1298" s="9"/>
      <c r="NEA1298" s="9"/>
      <c r="NEB1298" s="9"/>
      <c r="NEC1298" s="9"/>
      <c r="NED1298" s="9"/>
      <c r="NEE1298" s="9"/>
      <c r="NEF1298" s="9"/>
      <c r="NEG1298" s="9"/>
      <c r="NEH1298" s="9"/>
      <c r="NEI1298" s="9"/>
      <c r="NEJ1298" s="9"/>
      <c r="NEK1298" s="9"/>
      <c r="NEL1298" s="9"/>
      <c r="NEM1298" s="9"/>
      <c r="NEN1298" s="9"/>
      <c r="NEO1298" s="9"/>
      <c r="NEP1298" s="9"/>
      <c r="NEQ1298" s="9"/>
      <c r="NER1298" s="9"/>
      <c r="NES1298" s="9"/>
      <c r="NET1298" s="9"/>
      <c r="NEU1298" s="9"/>
      <c r="NEV1298" s="9"/>
      <c r="NEW1298" s="9"/>
      <c r="NEX1298" s="9"/>
      <c r="NEY1298" s="9"/>
      <c r="NEZ1298" s="9"/>
      <c r="NFA1298" s="9"/>
      <c r="NFB1298" s="9"/>
      <c r="NFC1298" s="9"/>
      <c r="NFD1298" s="9"/>
      <c r="NFE1298" s="9"/>
      <c r="NFF1298" s="9"/>
      <c r="NFG1298" s="9"/>
      <c r="NFH1298" s="9"/>
      <c r="NFI1298" s="9"/>
      <c r="NFJ1298" s="9"/>
      <c r="NFK1298" s="9"/>
      <c r="NFL1298" s="9"/>
      <c r="NFM1298" s="9"/>
      <c r="NFN1298" s="9"/>
      <c r="NFO1298" s="9"/>
      <c r="NFP1298" s="9"/>
      <c r="NFQ1298" s="9"/>
      <c r="NFR1298" s="9"/>
      <c r="NFS1298" s="9"/>
      <c r="NFT1298" s="9"/>
      <c r="NFU1298" s="9"/>
      <c r="NFV1298" s="9"/>
      <c r="NFW1298" s="9"/>
      <c r="NFX1298" s="9"/>
      <c r="NFY1298" s="9"/>
      <c r="NFZ1298" s="9"/>
      <c r="NGA1298" s="9"/>
      <c r="NGB1298" s="9"/>
      <c r="NGC1298" s="9"/>
      <c r="NGD1298" s="9"/>
      <c r="NGE1298" s="9"/>
      <c r="NGF1298" s="9"/>
      <c r="NGG1298" s="9"/>
      <c r="NGH1298" s="9"/>
      <c r="NGI1298" s="9"/>
      <c r="NGJ1298" s="9"/>
      <c r="NGK1298" s="9"/>
      <c r="NGL1298" s="9"/>
      <c r="NGM1298" s="9"/>
      <c r="NGN1298" s="9"/>
      <c r="NGO1298" s="9"/>
      <c r="NGP1298" s="9"/>
      <c r="NGQ1298" s="9"/>
      <c r="NGR1298" s="9"/>
      <c r="NGS1298" s="9"/>
      <c r="NGT1298" s="9"/>
      <c r="NGU1298" s="9"/>
      <c r="NGV1298" s="9"/>
      <c r="NGW1298" s="9"/>
      <c r="NGX1298" s="9"/>
      <c r="NGY1298" s="9"/>
      <c r="NGZ1298" s="9"/>
      <c r="NHA1298" s="9"/>
      <c r="NHB1298" s="9"/>
      <c r="NHC1298" s="9"/>
      <c r="NHD1298" s="9"/>
      <c r="NHE1298" s="9"/>
      <c r="NHF1298" s="9"/>
      <c r="NHG1298" s="9"/>
      <c r="NHH1298" s="9"/>
      <c r="NHI1298" s="9"/>
      <c r="NHJ1298" s="9"/>
      <c r="NHK1298" s="9"/>
      <c r="NHL1298" s="9"/>
      <c r="NHM1298" s="9"/>
      <c r="NHN1298" s="9"/>
      <c r="NHO1298" s="9"/>
      <c r="NHP1298" s="9"/>
      <c r="NHQ1298" s="9"/>
      <c r="NHR1298" s="9"/>
      <c r="NHS1298" s="9"/>
      <c r="NHT1298" s="9"/>
      <c r="NHU1298" s="9"/>
      <c r="NHV1298" s="9"/>
      <c r="NHW1298" s="9"/>
      <c r="NHX1298" s="9"/>
      <c r="NHY1298" s="9"/>
      <c r="NHZ1298" s="9"/>
      <c r="NIA1298" s="9"/>
      <c r="NIB1298" s="9"/>
      <c r="NIC1298" s="9"/>
      <c r="NID1298" s="9"/>
      <c r="NIE1298" s="9"/>
      <c r="NIF1298" s="9"/>
      <c r="NIG1298" s="9"/>
      <c r="NIH1298" s="9"/>
      <c r="NII1298" s="9"/>
      <c r="NIJ1298" s="9"/>
      <c r="NIK1298" s="9"/>
      <c r="NIL1298" s="9"/>
      <c r="NIM1298" s="9"/>
      <c r="NIN1298" s="9"/>
      <c r="NIO1298" s="9"/>
      <c r="NIP1298" s="9"/>
      <c r="NIQ1298" s="9"/>
      <c r="NIR1298" s="9"/>
      <c r="NIS1298" s="9"/>
      <c r="NIT1298" s="9"/>
      <c r="NIU1298" s="9"/>
      <c r="NIV1298" s="9"/>
      <c r="NIW1298" s="9"/>
      <c r="NIX1298" s="9"/>
      <c r="NIY1298" s="9"/>
      <c r="NIZ1298" s="9"/>
      <c r="NJA1298" s="9"/>
      <c r="NJB1298" s="9"/>
      <c r="NJC1298" s="9"/>
      <c r="NJD1298" s="9"/>
      <c r="NJE1298" s="9"/>
      <c r="NJF1298" s="9"/>
      <c r="NJG1298" s="9"/>
      <c r="NJH1298" s="9"/>
      <c r="NJI1298" s="9"/>
      <c r="NJJ1298" s="9"/>
      <c r="NJK1298" s="9"/>
      <c r="NJL1298" s="9"/>
      <c r="NJM1298" s="9"/>
      <c r="NJN1298" s="9"/>
      <c r="NJO1298" s="9"/>
      <c r="NJP1298" s="9"/>
      <c r="NJQ1298" s="9"/>
      <c r="NJR1298" s="9"/>
      <c r="NJS1298" s="9"/>
      <c r="NJT1298" s="9"/>
      <c r="NJU1298" s="9"/>
      <c r="NJV1298" s="9"/>
      <c r="NJW1298" s="9"/>
      <c r="NJX1298" s="9"/>
      <c r="NJY1298" s="9"/>
      <c r="NJZ1298" s="9"/>
      <c r="NKA1298" s="9"/>
      <c r="NKB1298" s="9"/>
      <c r="NKC1298" s="9"/>
      <c r="NKD1298" s="9"/>
      <c r="NKE1298" s="9"/>
      <c r="NKF1298" s="9"/>
      <c r="NKG1298" s="9"/>
      <c r="NKH1298" s="9"/>
      <c r="NKI1298" s="9"/>
      <c r="NKJ1298" s="9"/>
      <c r="NKK1298" s="9"/>
      <c r="NKL1298" s="9"/>
      <c r="NKM1298" s="9"/>
      <c r="NKN1298" s="9"/>
      <c r="NKO1298" s="9"/>
      <c r="NKP1298" s="9"/>
      <c r="NKQ1298" s="9"/>
      <c r="NKR1298" s="9"/>
      <c r="NKS1298" s="9"/>
      <c r="NKT1298" s="9"/>
      <c r="NKU1298" s="9"/>
      <c r="NKV1298" s="9"/>
      <c r="NKW1298" s="9"/>
      <c r="NKX1298" s="9"/>
      <c r="NKY1298" s="9"/>
      <c r="NKZ1298" s="9"/>
      <c r="NLA1298" s="9"/>
      <c r="NLB1298" s="9"/>
      <c r="NLC1298" s="9"/>
      <c r="NLD1298" s="9"/>
      <c r="NLE1298" s="9"/>
      <c r="NLF1298" s="9"/>
      <c r="NLG1298" s="9"/>
      <c r="NLH1298" s="9"/>
      <c r="NLI1298" s="9"/>
      <c r="NLJ1298" s="9"/>
      <c r="NLK1298" s="9"/>
      <c r="NLL1298" s="9"/>
      <c r="NLM1298" s="9"/>
      <c r="NLN1298" s="9"/>
      <c r="NLO1298" s="9"/>
      <c r="NLP1298" s="9"/>
      <c r="NLQ1298" s="9"/>
      <c r="NLR1298" s="9"/>
      <c r="NLS1298" s="9"/>
      <c r="NLT1298" s="9"/>
      <c r="NLU1298" s="9"/>
      <c r="NLV1298" s="9"/>
      <c r="NLW1298" s="9"/>
      <c r="NLX1298" s="9"/>
      <c r="NLY1298" s="9"/>
      <c r="NLZ1298" s="9"/>
      <c r="NMA1298" s="9"/>
      <c r="NMB1298" s="9"/>
      <c r="NMC1298" s="9"/>
      <c r="NMD1298" s="9"/>
      <c r="NME1298" s="9"/>
      <c r="NMF1298" s="9"/>
      <c r="NMG1298" s="9"/>
      <c r="NMH1298" s="9"/>
      <c r="NMI1298" s="9"/>
      <c r="NMJ1298" s="9"/>
      <c r="NMK1298" s="9"/>
      <c r="NML1298" s="9"/>
      <c r="NMM1298" s="9"/>
      <c r="NMN1298" s="9"/>
      <c r="NMO1298" s="9"/>
      <c r="NMP1298" s="9"/>
      <c r="NMQ1298" s="9"/>
      <c r="NMR1298" s="9"/>
      <c r="NMS1298" s="9"/>
      <c r="NMT1298" s="9"/>
      <c r="NMU1298" s="9"/>
      <c r="NMV1298" s="9"/>
      <c r="NMW1298" s="9"/>
      <c r="NMX1298" s="9"/>
      <c r="NMY1298" s="9"/>
      <c r="NMZ1298" s="9"/>
      <c r="NNA1298" s="9"/>
      <c r="NNB1298" s="9"/>
      <c r="NNC1298" s="9"/>
      <c r="NND1298" s="9"/>
      <c r="NNE1298" s="9"/>
      <c r="NNF1298" s="9"/>
      <c r="NNG1298" s="9"/>
      <c r="NNH1298" s="9"/>
      <c r="NNI1298" s="9"/>
      <c r="NNJ1298" s="9"/>
      <c r="NNK1298" s="9"/>
      <c r="NNL1298" s="9"/>
      <c r="NNM1298" s="9"/>
      <c r="NNN1298" s="9"/>
      <c r="NNO1298" s="9"/>
      <c r="NNP1298" s="9"/>
      <c r="NNQ1298" s="9"/>
      <c r="NNR1298" s="9"/>
      <c r="NNS1298" s="9"/>
      <c r="NNT1298" s="9"/>
      <c r="NNU1298" s="9"/>
      <c r="NNV1298" s="9"/>
      <c r="NNW1298" s="9"/>
      <c r="NNX1298" s="9"/>
      <c r="NNY1298" s="9"/>
      <c r="NNZ1298" s="9"/>
      <c r="NOA1298" s="9"/>
      <c r="NOB1298" s="9"/>
      <c r="NOC1298" s="9"/>
      <c r="NOD1298" s="9"/>
      <c r="NOE1298" s="9"/>
      <c r="NOF1298" s="9"/>
      <c r="NOG1298" s="9"/>
      <c r="NOH1298" s="9"/>
      <c r="NOI1298" s="9"/>
      <c r="NOJ1298" s="9"/>
      <c r="NOK1298" s="9"/>
      <c r="NOL1298" s="9"/>
      <c r="NOM1298" s="9"/>
      <c r="NON1298" s="9"/>
      <c r="NOO1298" s="9"/>
      <c r="NOP1298" s="9"/>
      <c r="NOQ1298" s="9"/>
      <c r="NOR1298" s="9"/>
      <c r="NOS1298" s="9"/>
      <c r="NOT1298" s="9"/>
      <c r="NOU1298" s="9"/>
      <c r="NOV1298" s="9"/>
      <c r="NOW1298" s="9"/>
      <c r="NOX1298" s="9"/>
      <c r="NOY1298" s="9"/>
      <c r="NOZ1298" s="9"/>
      <c r="NPA1298" s="9"/>
      <c r="NPB1298" s="9"/>
      <c r="NPC1298" s="9"/>
      <c r="NPD1298" s="9"/>
      <c r="NPE1298" s="9"/>
      <c r="NPF1298" s="9"/>
      <c r="NPG1298" s="9"/>
      <c r="NPH1298" s="9"/>
      <c r="NPI1298" s="9"/>
      <c r="NPJ1298" s="9"/>
      <c r="NPK1298" s="9"/>
      <c r="NPL1298" s="9"/>
      <c r="NPM1298" s="9"/>
      <c r="NPN1298" s="9"/>
      <c r="NPO1298" s="9"/>
      <c r="NPP1298" s="9"/>
      <c r="NPQ1298" s="9"/>
      <c r="NPR1298" s="9"/>
      <c r="NPS1298" s="9"/>
      <c r="NPT1298" s="9"/>
      <c r="NPU1298" s="9"/>
      <c r="NPV1298" s="9"/>
      <c r="NPW1298" s="9"/>
      <c r="NPX1298" s="9"/>
      <c r="NPY1298" s="9"/>
      <c r="NPZ1298" s="9"/>
      <c r="NQA1298" s="9"/>
      <c r="NQB1298" s="9"/>
      <c r="NQC1298" s="9"/>
      <c r="NQD1298" s="9"/>
      <c r="NQE1298" s="9"/>
      <c r="NQF1298" s="9"/>
      <c r="NQG1298" s="9"/>
      <c r="NQH1298" s="9"/>
      <c r="NQI1298" s="9"/>
      <c r="NQJ1298" s="9"/>
      <c r="NQK1298" s="9"/>
      <c r="NQL1298" s="9"/>
      <c r="NQM1298" s="9"/>
      <c r="NQN1298" s="9"/>
      <c r="NQO1298" s="9"/>
      <c r="NQP1298" s="9"/>
      <c r="NQQ1298" s="9"/>
      <c r="NQR1298" s="9"/>
      <c r="NQS1298" s="9"/>
      <c r="NQT1298" s="9"/>
      <c r="NQU1298" s="9"/>
      <c r="NQV1298" s="9"/>
      <c r="NQW1298" s="9"/>
      <c r="NQX1298" s="9"/>
      <c r="NQY1298" s="9"/>
      <c r="NQZ1298" s="9"/>
      <c r="NRA1298" s="9"/>
      <c r="NRB1298" s="9"/>
      <c r="NRC1298" s="9"/>
      <c r="NRD1298" s="9"/>
      <c r="NRE1298" s="9"/>
      <c r="NRF1298" s="9"/>
      <c r="NRG1298" s="9"/>
      <c r="NRH1298" s="9"/>
      <c r="NRI1298" s="9"/>
      <c r="NRJ1298" s="9"/>
      <c r="NRK1298" s="9"/>
      <c r="NRL1298" s="9"/>
      <c r="NRM1298" s="9"/>
      <c r="NRN1298" s="9"/>
      <c r="NRO1298" s="9"/>
      <c r="NRP1298" s="9"/>
      <c r="NRQ1298" s="9"/>
      <c r="NRR1298" s="9"/>
      <c r="NRS1298" s="9"/>
      <c r="NRT1298" s="9"/>
      <c r="NRU1298" s="9"/>
      <c r="NRV1298" s="9"/>
      <c r="NRW1298" s="9"/>
      <c r="NRX1298" s="9"/>
      <c r="NRY1298" s="9"/>
      <c r="NRZ1298" s="9"/>
      <c r="NSA1298" s="9"/>
      <c r="NSB1298" s="9"/>
      <c r="NSC1298" s="9"/>
      <c r="NSD1298" s="9"/>
      <c r="NSE1298" s="9"/>
      <c r="NSF1298" s="9"/>
      <c r="NSG1298" s="9"/>
      <c r="NSH1298" s="9"/>
      <c r="NSI1298" s="9"/>
      <c r="NSJ1298" s="9"/>
      <c r="NSK1298" s="9"/>
      <c r="NSL1298" s="9"/>
      <c r="NSM1298" s="9"/>
      <c r="NSN1298" s="9"/>
      <c r="NSO1298" s="9"/>
      <c r="NSP1298" s="9"/>
      <c r="NSQ1298" s="9"/>
      <c r="NSR1298" s="9"/>
      <c r="NSS1298" s="9"/>
      <c r="NST1298" s="9"/>
      <c r="NSU1298" s="9"/>
      <c r="NSV1298" s="9"/>
      <c r="NSW1298" s="9"/>
      <c r="NSX1298" s="9"/>
      <c r="NSY1298" s="9"/>
      <c r="NSZ1298" s="9"/>
      <c r="NTA1298" s="9"/>
      <c r="NTB1298" s="9"/>
      <c r="NTC1298" s="9"/>
      <c r="NTD1298" s="9"/>
      <c r="NTE1298" s="9"/>
      <c r="NTF1298" s="9"/>
      <c r="NTG1298" s="9"/>
      <c r="NTH1298" s="9"/>
      <c r="NTI1298" s="9"/>
      <c r="NTJ1298" s="9"/>
      <c r="NTK1298" s="9"/>
      <c r="NTL1298" s="9"/>
      <c r="NTM1298" s="9"/>
      <c r="NTN1298" s="9"/>
      <c r="NTO1298" s="9"/>
      <c r="NTP1298" s="9"/>
      <c r="NTQ1298" s="9"/>
      <c r="NTR1298" s="9"/>
      <c r="NTS1298" s="9"/>
      <c r="NTT1298" s="9"/>
      <c r="NTU1298" s="9"/>
      <c r="NTV1298" s="9"/>
      <c r="NTW1298" s="9"/>
      <c r="NTX1298" s="9"/>
      <c r="NTY1298" s="9"/>
      <c r="NTZ1298" s="9"/>
      <c r="NUA1298" s="9"/>
      <c r="NUB1298" s="9"/>
      <c r="NUC1298" s="9"/>
      <c r="NUD1298" s="9"/>
      <c r="NUE1298" s="9"/>
      <c r="NUF1298" s="9"/>
      <c r="NUG1298" s="9"/>
      <c r="NUH1298" s="9"/>
      <c r="NUI1298" s="9"/>
      <c r="NUJ1298" s="9"/>
      <c r="NUK1298" s="9"/>
      <c r="NUL1298" s="9"/>
      <c r="NUM1298" s="9"/>
      <c r="NUN1298" s="9"/>
      <c r="NUO1298" s="9"/>
      <c r="NUP1298" s="9"/>
      <c r="NUQ1298" s="9"/>
      <c r="NUR1298" s="9"/>
      <c r="NUS1298" s="9"/>
      <c r="NUT1298" s="9"/>
      <c r="NUU1298" s="9"/>
      <c r="NUV1298" s="9"/>
      <c r="NUW1298" s="9"/>
      <c r="NUX1298" s="9"/>
      <c r="NUY1298" s="9"/>
      <c r="NUZ1298" s="9"/>
      <c r="NVA1298" s="9"/>
      <c r="NVB1298" s="9"/>
      <c r="NVC1298" s="9"/>
      <c r="NVD1298" s="9"/>
      <c r="NVE1298" s="9"/>
      <c r="NVF1298" s="9"/>
      <c r="NVG1298" s="9"/>
      <c r="NVH1298" s="9"/>
      <c r="NVI1298" s="9"/>
      <c r="NVJ1298" s="9"/>
      <c r="NVK1298" s="9"/>
      <c r="NVL1298" s="9"/>
      <c r="NVM1298" s="9"/>
      <c r="NVN1298" s="9"/>
      <c r="NVO1298" s="9"/>
      <c r="NVP1298" s="9"/>
      <c r="NVQ1298" s="9"/>
      <c r="NVR1298" s="9"/>
      <c r="NVS1298" s="9"/>
      <c r="NVT1298" s="9"/>
      <c r="NVU1298" s="9"/>
      <c r="NVV1298" s="9"/>
      <c r="NVW1298" s="9"/>
      <c r="NVX1298" s="9"/>
      <c r="NVY1298" s="9"/>
      <c r="NVZ1298" s="9"/>
      <c r="NWA1298" s="9"/>
      <c r="NWB1298" s="9"/>
      <c r="NWC1298" s="9"/>
      <c r="NWD1298" s="9"/>
      <c r="NWE1298" s="9"/>
      <c r="NWF1298" s="9"/>
      <c r="NWG1298" s="9"/>
      <c r="NWH1298" s="9"/>
      <c r="NWI1298" s="9"/>
      <c r="NWJ1298" s="9"/>
      <c r="NWK1298" s="9"/>
      <c r="NWL1298" s="9"/>
      <c r="NWM1298" s="9"/>
      <c r="NWN1298" s="9"/>
      <c r="NWO1298" s="9"/>
      <c r="NWP1298" s="9"/>
      <c r="NWQ1298" s="9"/>
      <c r="NWR1298" s="9"/>
      <c r="NWS1298" s="9"/>
      <c r="NWT1298" s="9"/>
      <c r="NWU1298" s="9"/>
      <c r="NWV1298" s="9"/>
      <c r="NWW1298" s="9"/>
      <c r="NWX1298" s="9"/>
      <c r="NWY1298" s="9"/>
      <c r="NWZ1298" s="9"/>
      <c r="NXA1298" s="9"/>
      <c r="NXB1298" s="9"/>
      <c r="NXC1298" s="9"/>
      <c r="NXD1298" s="9"/>
      <c r="NXE1298" s="9"/>
      <c r="NXF1298" s="9"/>
      <c r="NXG1298" s="9"/>
      <c r="NXH1298" s="9"/>
      <c r="NXI1298" s="9"/>
      <c r="NXJ1298" s="9"/>
      <c r="NXK1298" s="9"/>
      <c r="NXL1298" s="9"/>
      <c r="NXM1298" s="9"/>
      <c r="NXN1298" s="9"/>
      <c r="NXO1298" s="9"/>
      <c r="NXP1298" s="9"/>
      <c r="NXQ1298" s="9"/>
      <c r="NXR1298" s="9"/>
      <c r="NXS1298" s="9"/>
      <c r="NXT1298" s="9"/>
      <c r="NXU1298" s="9"/>
      <c r="NXV1298" s="9"/>
      <c r="NXW1298" s="9"/>
      <c r="NXX1298" s="9"/>
      <c r="NXY1298" s="9"/>
      <c r="NXZ1298" s="9"/>
      <c r="NYA1298" s="9"/>
      <c r="NYB1298" s="9"/>
      <c r="NYC1298" s="9"/>
      <c r="NYD1298" s="9"/>
      <c r="NYE1298" s="9"/>
      <c r="NYF1298" s="9"/>
      <c r="NYG1298" s="9"/>
      <c r="NYH1298" s="9"/>
      <c r="NYI1298" s="9"/>
      <c r="NYJ1298" s="9"/>
      <c r="NYK1298" s="9"/>
      <c r="NYL1298" s="9"/>
      <c r="NYM1298" s="9"/>
      <c r="NYN1298" s="9"/>
      <c r="NYO1298" s="9"/>
      <c r="NYP1298" s="9"/>
      <c r="NYQ1298" s="9"/>
      <c r="NYR1298" s="9"/>
      <c r="NYS1298" s="9"/>
      <c r="NYT1298" s="9"/>
      <c r="NYU1298" s="9"/>
      <c r="NYV1298" s="9"/>
      <c r="NYW1298" s="9"/>
      <c r="NYX1298" s="9"/>
      <c r="NYY1298" s="9"/>
      <c r="NYZ1298" s="9"/>
      <c r="NZA1298" s="9"/>
      <c r="NZB1298" s="9"/>
      <c r="NZC1298" s="9"/>
      <c r="NZD1298" s="9"/>
      <c r="NZE1298" s="9"/>
      <c r="NZF1298" s="9"/>
      <c r="NZG1298" s="9"/>
      <c r="NZH1298" s="9"/>
      <c r="NZI1298" s="9"/>
      <c r="NZJ1298" s="9"/>
      <c r="NZK1298" s="9"/>
      <c r="NZL1298" s="9"/>
      <c r="NZM1298" s="9"/>
      <c r="NZN1298" s="9"/>
      <c r="NZO1298" s="9"/>
      <c r="NZP1298" s="9"/>
      <c r="NZQ1298" s="9"/>
      <c r="NZR1298" s="9"/>
      <c r="NZS1298" s="9"/>
      <c r="NZT1298" s="9"/>
      <c r="NZU1298" s="9"/>
      <c r="NZV1298" s="9"/>
      <c r="NZW1298" s="9"/>
      <c r="NZX1298" s="9"/>
      <c r="NZY1298" s="9"/>
      <c r="NZZ1298" s="9"/>
      <c r="OAA1298" s="9"/>
      <c r="OAB1298" s="9"/>
      <c r="OAC1298" s="9"/>
      <c r="OAD1298" s="9"/>
      <c r="OAE1298" s="9"/>
      <c r="OAF1298" s="9"/>
      <c r="OAG1298" s="9"/>
      <c r="OAH1298" s="9"/>
      <c r="OAI1298" s="9"/>
      <c r="OAJ1298" s="9"/>
      <c r="OAK1298" s="9"/>
      <c r="OAL1298" s="9"/>
      <c r="OAM1298" s="9"/>
      <c r="OAN1298" s="9"/>
      <c r="OAO1298" s="9"/>
      <c r="OAP1298" s="9"/>
      <c r="OAQ1298" s="9"/>
      <c r="OAR1298" s="9"/>
      <c r="OAS1298" s="9"/>
      <c r="OAT1298" s="9"/>
      <c r="OAU1298" s="9"/>
      <c r="OAV1298" s="9"/>
      <c r="OAW1298" s="9"/>
      <c r="OAX1298" s="9"/>
      <c r="OAY1298" s="9"/>
      <c r="OAZ1298" s="9"/>
      <c r="OBA1298" s="9"/>
      <c r="OBB1298" s="9"/>
      <c r="OBC1298" s="9"/>
      <c r="OBD1298" s="9"/>
      <c r="OBE1298" s="9"/>
      <c r="OBF1298" s="9"/>
      <c r="OBG1298" s="9"/>
      <c r="OBH1298" s="9"/>
      <c r="OBI1298" s="9"/>
      <c r="OBJ1298" s="9"/>
      <c r="OBK1298" s="9"/>
      <c r="OBL1298" s="9"/>
      <c r="OBM1298" s="9"/>
      <c r="OBN1298" s="9"/>
      <c r="OBO1298" s="9"/>
      <c r="OBP1298" s="9"/>
      <c r="OBQ1298" s="9"/>
      <c r="OBR1298" s="9"/>
      <c r="OBS1298" s="9"/>
      <c r="OBT1298" s="9"/>
      <c r="OBU1298" s="9"/>
      <c r="OBV1298" s="9"/>
      <c r="OBW1298" s="9"/>
      <c r="OBX1298" s="9"/>
      <c r="OBY1298" s="9"/>
      <c r="OBZ1298" s="9"/>
      <c r="OCA1298" s="9"/>
      <c r="OCB1298" s="9"/>
      <c r="OCC1298" s="9"/>
      <c r="OCD1298" s="9"/>
      <c r="OCE1298" s="9"/>
      <c r="OCF1298" s="9"/>
      <c r="OCG1298" s="9"/>
      <c r="OCH1298" s="9"/>
      <c r="OCI1298" s="9"/>
      <c r="OCJ1298" s="9"/>
      <c r="OCK1298" s="9"/>
      <c r="OCL1298" s="9"/>
      <c r="OCM1298" s="9"/>
      <c r="OCN1298" s="9"/>
      <c r="OCO1298" s="9"/>
      <c r="OCP1298" s="9"/>
      <c r="OCQ1298" s="9"/>
      <c r="OCR1298" s="9"/>
      <c r="OCS1298" s="9"/>
      <c r="OCT1298" s="9"/>
      <c r="OCU1298" s="9"/>
      <c r="OCV1298" s="9"/>
      <c r="OCW1298" s="9"/>
      <c r="OCX1298" s="9"/>
      <c r="OCY1298" s="9"/>
      <c r="OCZ1298" s="9"/>
      <c r="ODA1298" s="9"/>
      <c r="ODB1298" s="9"/>
      <c r="ODC1298" s="9"/>
      <c r="ODD1298" s="9"/>
      <c r="ODE1298" s="9"/>
      <c r="ODF1298" s="9"/>
      <c r="ODG1298" s="9"/>
      <c r="ODH1298" s="9"/>
      <c r="ODI1298" s="9"/>
      <c r="ODJ1298" s="9"/>
      <c r="ODK1298" s="9"/>
      <c r="ODL1298" s="9"/>
      <c r="ODM1298" s="9"/>
      <c r="ODN1298" s="9"/>
      <c r="ODO1298" s="9"/>
      <c r="ODP1298" s="9"/>
      <c r="ODQ1298" s="9"/>
      <c r="ODR1298" s="9"/>
      <c r="ODS1298" s="9"/>
      <c r="ODT1298" s="9"/>
      <c r="ODU1298" s="9"/>
      <c r="ODV1298" s="9"/>
      <c r="ODW1298" s="9"/>
      <c r="ODX1298" s="9"/>
      <c r="ODY1298" s="9"/>
      <c r="ODZ1298" s="9"/>
      <c r="OEA1298" s="9"/>
      <c r="OEB1298" s="9"/>
      <c r="OEC1298" s="9"/>
      <c r="OED1298" s="9"/>
      <c r="OEE1298" s="9"/>
      <c r="OEF1298" s="9"/>
      <c r="OEG1298" s="9"/>
      <c r="OEH1298" s="9"/>
      <c r="OEI1298" s="9"/>
      <c r="OEJ1298" s="9"/>
      <c r="OEK1298" s="9"/>
      <c r="OEL1298" s="9"/>
      <c r="OEM1298" s="9"/>
      <c r="OEN1298" s="9"/>
      <c r="OEO1298" s="9"/>
      <c r="OEP1298" s="9"/>
      <c r="OEQ1298" s="9"/>
      <c r="OER1298" s="9"/>
      <c r="OES1298" s="9"/>
      <c r="OET1298" s="9"/>
      <c r="OEU1298" s="9"/>
      <c r="OEV1298" s="9"/>
      <c r="OEW1298" s="9"/>
      <c r="OEX1298" s="9"/>
      <c r="OEY1298" s="9"/>
      <c r="OEZ1298" s="9"/>
      <c r="OFA1298" s="9"/>
      <c r="OFB1298" s="9"/>
      <c r="OFC1298" s="9"/>
      <c r="OFD1298" s="9"/>
      <c r="OFE1298" s="9"/>
      <c r="OFF1298" s="9"/>
      <c r="OFG1298" s="9"/>
      <c r="OFH1298" s="9"/>
      <c r="OFI1298" s="9"/>
      <c r="OFJ1298" s="9"/>
      <c r="OFK1298" s="9"/>
      <c r="OFL1298" s="9"/>
      <c r="OFM1298" s="9"/>
      <c r="OFN1298" s="9"/>
      <c r="OFO1298" s="9"/>
      <c r="OFP1298" s="9"/>
      <c r="OFQ1298" s="9"/>
      <c r="OFR1298" s="9"/>
      <c r="OFS1298" s="9"/>
      <c r="OFT1298" s="9"/>
      <c r="OFU1298" s="9"/>
      <c r="OFV1298" s="9"/>
      <c r="OFW1298" s="9"/>
      <c r="OFX1298" s="9"/>
      <c r="OFY1298" s="9"/>
      <c r="OFZ1298" s="9"/>
      <c r="OGA1298" s="9"/>
      <c r="OGB1298" s="9"/>
      <c r="OGC1298" s="9"/>
      <c r="OGD1298" s="9"/>
      <c r="OGE1298" s="9"/>
      <c r="OGF1298" s="9"/>
      <c r="OGG1298" s="9"/>
      <c r="OGH1298" s="9"/>
      <c r="OGI1298" s="9"/>
      <c r="OGJ1298" s="9"/>
      <c r="OGK1298" s="9"/>
      <c r="OGL1298" s="9"/>
      <c r="OGM1298" s="9"/>
      <c r="OGN1298" s="9"/>
      <c r="OGO1298" s="9"/>
      <c r="OGP1298" s="9"/>
      <c r="OGQ1298" s="9"/>
      <c r="OGR1298" s="9"/>
      <c r="OGS1298" s="9"/>
      <c r="OGT1298" s="9"/>
      <c r="OGU1298" s="9"/>
      <c r="OGV1298" s="9"/>
      <c r="OGW1298" s="9"/>
      <c r="OGX1298" s="9"/>
      <c r="OGY1298" s="9"/>
      <c r="OGZ1298" s="9"/>
      <c r="OHA1298" s="9"/>
      <c r="OHB1298" s="9"/>
      <c r="OHC1298" s="9"/>
      <c r="OHD1298" s="9"/>
      <c r="OHE1298" s="9"/>
      <c r="OHF1298" s="9"/>
      <c r="OHG1298" s="9"/>
      <c r="OHH1298" s="9"/>
      <c r="OHI1298" s="9"/>
      <c r="OHJ1298" s="9"/>
      <c r="OHK1298" s="9"/>
      <c r="OHL1298" s="9"/>
      <c r="OHM1298" s="9"/>
      <c r="OHN1298" s="9"/>
      <c r="OHO1298" s="9"/>
      <c r="OHP1298" s="9"/>
      <c r="OHQ1298" s="9"/>
      <c r="OHR1298" s="9"/>
      <c r="OHS1298" s="9"/>
      <c r="OHT1298" s="9"/>
      <c r="OHU1298" s="9"/>
      <c r="OHV1298" s="9"/>
      <c r="OHW1298" s="9"/>
      <c r="OHX1298" s="9"/>
      <c r="OHY1298" s="9"/>
      <c r="OHZ1298" s="9"/>
      <c r="OIA1298" s="9"/>
      <c r="OIB1298" s="9"/>
      <c r="OIC1298" s="9"/>
      <c r="OID1298" s="9"/>
      <c r="OIE1298" s="9"/>
      <c r="OIF1298" s="9"/>
      <c r="OIG1298" s="9"/>
      <c r="OIH1298" s="9"/>
      <c r="OII1298" s="9"/>
      <c r="OIJ1298" s="9"/>
      <c r="OIK1298" s="9"/>
      <c r="OIL1298" s="9"/>
      <c r="OIM1298" s="9"/>
      <c r="OIN1298" s="9"/>
      <c r="OIO1298" s="9"/>
      <c r="OIP1298" s="9"/>
      <c r="OIQ1298" s="9"/>
      <c r="OIR1298" s="9"/>
      <c r="OIS1298" s="9"/>
      <c r="OIT1298" s="9"/>
      <c r="OIU1298" s="9"/>
      <c r="OIV1298" s="9"/>
      <c r="OIW1298" s="9"/>
      <c r="OIX1298" s="9"/>
      <c r="OIY1298" s="9"/>
      <c r="OIZ1298" s="9"/>
      <c r="OJA1298" s="9"/>
      <c r="OJB1298" s="9"/>
      <c r="OJC1298" s="9"/>
      <c r="OJD1298" s="9"/>
      <c r="OJE1298" s="9"/>
      <c r="OJF1298" s="9"/>
      <c r="OJG1298" s="9"/>
      <c r="OJH1298" s="9"/>
      <c r="OJI1298" s="9"/>
      <c r="OJJ1298" s="9"/>
      <c r="OJK1298" s="9"/>
      <c r="OJL1298" s="9"/>
      <c r="OJM1298" s="9"/>
      <c r="OJN1298" s="9"/>
      <c r="OJO1298" s="9"/>
      <c r="OJP1298" s="9"/>
      <c r="OJQ1298" s="9"/>
      <c r="OJR1298" s="9"/>
      <c r="OJS1298" s="9"/>
      <c r="OJT1298" s="9"/>
      <c r="OJU1298" s="9"/>
      <c r="OJV1298" s="9"/>
      <c r="OJW1298" s="9"/>
      <c r="OJX1298" s="9"/>
      <c r="OJY1298" s="9"/>
      <c r="OJZ1298" s="9"/>
      <c r="OKA1298" s="9"/>
      <c r="OKB1298" s="9"/>
      <c r="OKC1298" s="9"/>
      <c r="OKD1298" s="9"/>
      <c r="OKE1298" s="9"/>
      <c r="OKF1298" s="9"/>
      <c r="OKG1298" s="9"/>
      <c r="OKH1298" s="9"/>
      <c r="OKI1298" s="9"/>
      <c r="OKJ1298" s="9"/>
      <c r="OKK1298" s="9"/>
      <c r="OKL1298" s="9"/>
      <c r="OKM1298" s="9"/>
      <c r="OKN1298" s="9"/>
      <c r="OKO1298" s="9"/>
      <c r="OKP1298" s="9"/>
      <c r="OKQ1298" s="9"/>
      <c r="OKR1298" s="9"/>
      <c r="OKS1298" s="9"/>
      <c r="OKT1298" s="9"/>
      <c r="OKU1298" s="9"/>
      <c r="OKV1298" s="9"/>
      <c r="OKW1298" s="9"/>
      <c r="OKX1298" s="9"/>
      <c r="OKY1298" s="9"/>
      <c r="OKZ1298" s="9"/>
      <c r="OLA1298" s="9"/>
      <c r="OLB1298" s="9"/>
      <c r="OLC1298" s="9"/>
      <c r="OLD1298" s="9"/>
      <c r="OLE1298" s="9"/>
      <c r="OLF1298" s="9"/>
      <c r="OLG1298" s="9"/>
      <c r="OLH1298" s="9"/>
      <c r="OLI1298" s="9"/>
      <c r="OLJ1298" s="9"/>
      <c r="OLK1298" s="9"/>
      <c r="OLL1298" s="9"/>
      <c r="OLM1298" s="9"/>
      <c r="OLN1298" s="9"/>
      <c r="OLO1298" s="9"/>
      <c r="OLP1298" s="9"/>
      <c r="OLQ1298" s="9"/>
      <c r="OLR1298" s="9"/>
      <c r="OLS1298" s="9"/>
      <c r="OLT1298" s="9"/>
      <c r="OLU1298" s="9"/>
      <c r="OLV1298" s="9"/>
      <c r="OLW1298" s="9"/>
      <c r="OLX1298" s="9"/>
      <c r="OLY1298" s="9"/>
      <c r="OLZ1298" s="9"/>
      <c r="OMA1298" s="9"/>
      <c r="OMB1298" s="9"/>
      <c r="OMC1298" s="9"/>
      <c r="OMD1298" s="9"/>
      <c r="OME1298" s="9"/>
      <c r="OMF1298" s="9"/>
      <c r="OMG1298" s="9"/>
      <c r="OMH1298" s="9"/>
      <c r="OMI1298" s="9"/>
      <c r="OMJ1298" s="9"/>
      <c r="OMK1298" s="9"/>
      <c r="OML1298" s="9"/>
      <c r="OMM1298" s="9"/>
      <c r="OMN1298" s="9"/>
      <c r="OMO1298" s="9"/>
      <c r="OMP1298" s="9"/>
      <c r="OMQ1298" s="9"/>
      <c r="OMR1298" s="9"/>
      <c r="OMS1298" s="9"/>
      <c r="OMT1298" s="9"/>
      <c r="OMU1298" s="9"/>
      <c r="OMV1298" s="9"/>
      <c r="OMW1298" s="9"/>
      <c r="OMX1298" s="9"/>
      <c r="OMY1298" s="9"/>
      <c r="OMZ1298" s="9"/>
      <c r="ONA1298" s="9"/>
      <c r="ONB1298" s="9"/>
      <c r="ONC1298" s="9"/>
      <c r="OND1298" s="9"/>
      <c r="ONE1298" s="9"/>
      <c r="ONF1298" s="9"/>
      <c r="ONG1298" s="9"/>
      <c r="ONH1298" s="9"/>
      <c r="ONI1298" s="9"/>
      <c r="ONJ1298" s="9"/>
      <c r="ONK1298" s="9"/>
      <c r="ONL1298" s="9"/>
      <c r="ONM1298" s="9"/>
      <c r="ONN1298" s="9"/>
      <c r="ONO1298" s="9"/>
      <c r="ONP1298" s="9"/>
      <c r="ONQ1298" s="9"/>
      <c r="ONR1298" s="9"/>
      <c r="ONS1298" s="9"/>
      <c r="ONT1298" s="9"/>
      <c r="ONU1298" s="9"/>
      <c r="ONV1298" s="9"/>
      <c r="ONW1298" s="9"/>
      <c r="ONX1298" s="9"/>
      <c r="ONY1298" s="9"/>
      <c r="ONZ1298" s="9"/>
      <c r="OOA1298" s="9"/>
      <c r="OOB1298" s="9"/>
      <c r="OOC1298" s="9"/>
      <c r="OOD1298" s="9"/>
      <c r="OOE1298" s="9"/>
      <c r="OOF1298" s="9"/>
      <c r="OOG1298" s="9"/>
      <c r="OOH1298" s="9"/>
      <c r="OOI1298" s="9"/>
      <c r="OOJ1298" s="9"/>
      <c r="OOK1298" s="9"/>
      <c r="OOL1298" s="9"/>
      <c r="OOM1298" s="9"/>
      <c r="OON1298" s="9"/>
      <c r="OOO1298" s="9"/>
      <c r="OOP1298" s="9"/>
      <c r="OOQ1298" s="9"/>
      <c r="OOR1298" s="9"/>
      <c r="OOS1298" s="9"/>
      <c r="OOT1298" s="9"/>
      <c r="OOU1298" s="9"/>
      <c r="OOV1298" s="9"/>
      <c r="OOW1298" s="9"/>
      <c r="OOX1298" s="9"/>
      <c r="OOY1298" s="9"/>
      <c r="OOZ1298" s="9"/>
      <c r="OPA1298" s="9"/>
      <c r="OPB1298" s="9"/>
      <c r="OPC1298" s="9"/>
      <c r="OPD1298" s="9"/>
      <c r="OPE1298" s="9"/>
      <c r="OPF1298" s="9"/>
      <c r="OPG1298" s="9"/>
      <c r="OPH1298" s="9"/>
      <c r="OPI1298" s="9"/>
      <c r="OPJ1298" s="9"/>
      <c r="OPK1298" s="9"/>
      <c r="OPL1298" s="9"/>
      <c r="OPM1298" s="9"/>
      <c r="OPN1298" s="9"/>
      <c r="OPO1298" s="9"/>
      <c r="OPP1298" s="9"/>
      <c r="OPQ1298" s="9"/>
      <c r="OPR1298" s="9"/>
      <c r="OPS1298" s="9"/>
      <c r="OPT1298" s="9"/>
      <c r="OPU1298" s="9"/>
      <c r="OPV1298" s="9"/>
      <c r="OPW1298" s="9"/>
      <c r="OPX1298" s="9"/>
      <c r="OPY1298" s="9"/>
      <c r="OPZ1298" s="9"/>
      <c r="OQA1298" s="9"/>
      <c r="OQB1298" s="9"/>
      <c r="OQC1298" s="9"/>
      <c r="OQD1298" s="9"/>
      <c r="OQE1298" s="9"/>
      <c r="OQF1298" s="9"/>
      <c r="OQG1298" s="9"/>
      <c r="OQH1298" s="9"/>
      <c r="OQI1298" s="9"/>
      <c r="OQJ1298" s="9"/>
      <c r="OQK1298" s="9"/>
      <c r="OQL1298" s="9"/>
      <c r="OQM1298" s="9"/>
      <c r="OQN1298" s="9"/>
      <c r="OQO1298" s="9"/>
      <c r="OQP1298" s="9"/>
      <c r="OQQ1298" s="9"/>
      <c r="OQR1298" s="9"/>
      <c r="OQS1298" s="9"/>
      <c r="OQT1298" s="9"/>
      <c r="OQU1298" s="9"/>
      <c r="OQV1298" s="9"/>
      <c r="OQW1298" s="9"/>
      <c r="OQX1298" s="9"/>
      <c r="OQY1298" s="9"/>
      <c r="OQZ1298" s="9"/>
      <c r="ORA1298" s="9"/>
      <c r="ORB1298" s="9"/>
      <c r="ORC1298" s="9"/>
      <c r="ORD1298" s="9"/>
      <c r="ORE1298" s="9"/>
      <c r="ORF1298" s="9"/>
      <c r="ORG1298" s="9"/>
      <c r="ORH1298" s="9"/>
      <c r="ORI1298" s="9"/>
      <c r="ORJ1298" s="9"/>
      <c r="ORK1298" s="9"/>
      <c r="ORL1298" s="9"/>
      <c r="ORM1298" s="9"/>
      <c r="ORN1298" s="9"/>
      <c r="ORO1298" s="9"/>
      <c r="ORP1298" s="9"/>
      <c r="ORQ1298" s="9"/>
      <c r="ORR1298" s="9"/>
      <c r="ORS1298" s="9"/>
      <c r="ORT1298" s="9"/>
      <c r="ORU1298" s="9"/>
      <c r="ORV1298" s="9"/>
      <c r="ORW1298" s="9"/>
      <c r="ORX1298" s="9"/>
      <c r="ORY1298" s="9"/>
      <c r="ORZ1298" s="9"/>
      <c r="OSA1298" s="9"/>
      <c r="OSB1298" s="9"/>
      <c r="OSC1298" s="9"/>
      <c r="OSD1298" s="9"/>
      <c r="OSE1298" s="9"/>
      <c r="OSF1298" s="9"/>
      <c r="OSG1298" s="9"/>
      <c r="OSH1298" s="9"/>
      <c r="OSI1298" s="9"/>
      <c r="OSJ1298" s="9"/>
      <c r="OSK1298" s="9"/>
      <c r="OSL1298" s="9"/>
      <c r="OSM1298" s="9"/>
      <c r="OSN1298" s="9"/>
      <c r="OSO1298" s="9"/>
      <c r="OSP1298" s="9"/>
      <c r="OSQ1298" s="9"/>
      <c r="OSR1298" s="9"/>
      <c r="OSS1298" s="9"/>
      <c r="OST1298" s="9"/>
      <c r="OSU1298" s="9"/>
      <c r="OSV1298" s="9"/>
      <c r="OSW1298" s="9"/>
      <c r="OSX1298" s="9"/>
      <c r="OSY1298" s="9"/>
      <c r="OSZ1298" s="9"/>
      <c r="OTA1298" s="9"/>
      <c r="OTB1298" s="9"/>
      <c r="OTC1298" s="9"/>
      <c r="OTD1298" s="9"/>
      <c r="OTE1298" s="9"/>
      <c r="OTF1298" s="9"/>
      <c r="OTG1298" s="9"/>
      <c r="OTH1298" s="9"/>
      <c r="OTI1298" s="9"/>
      <c r="OTJ1298" s="9"/>
      <c r="OTK1298" s="9"/>
      <c r="OTL1298" s="9"/>
      <c r="OTM1298" s="9"/>
      <c r="OTN1298" s="9"/>
      <c r="OTO1298" s="9"/>
      <c r="OTP1298" s="9"/>
      <c r="OTQ1298" s="9"/>
      <c r="OTR1298" s="9"/>
      <c r="OTS1298" s="9"/>
      <c r="OTT1298" s="9"/>
      <c r="OTU1298" s="9"/>
      <c r="OTV1298" s="9"/>
      <c r="OTW1298" s="9"/>
      <c r="OTX1298" s="9"/>
      <c r="OTY1298" s="9"/>
      <c r="OTZ1298" s="9"/>
      <c r="OUA1298" s="9"/>
      <c r="OUB1298" s="9"/>
      <c r="OUC1298" s="9"/>
      <c r="OUD1298" s="9"/>
      <c r="OUE1298" s="9"/>
      <c r="OUF1298" s="9"/>
      <c r="OUG1298" s="9"/>
      <c r="OUH1298" s="9"/>
      <c r="OUI1298" s="9"/>
      <c r="OUJ1298" s="9"/>
      <c r="OUK1298" s="9"/>
      <c r="OUL1298" s="9"/>
      <c r="OUM1298" s="9"/>
      <c r="OUN1298" s="9"/>
      <c r="OUO1298" s="9"/>
      <c r="OUP1298" s="9"/>
      <c r="OUQ1298" s="9"/>
      <c r="OUR1298" s="9"/>
      <c r="OUS1298" s="9"/>
      <c r="OUT1298" s="9"/>
      <c r="OUU1298" s="9"/>
      <c r="OUV1298" s="9"/>
      <c r="OUW1298" s="9"/>
      <c r="OUX1298" s="9"/>
      <c r="OUY1298" s="9"/>
      <c r="OUZ1298" s="9"/>
      <c r="OVA1298" s="9"/>
      <c r="OVB1298" s="9"/>
      <c r="OVC1298" s="9"/>
      <c r="OVD1298" s="9"/>
      <c r="OVE1298" s="9"/>
      <c r="OVF1298" s="9"/>
      <c r="OVG1298" s="9"/>
      <c r="OVH1298" s="9"/>
      <c r="OVI1298" s="9"/>
      <c r="OVJ1298" s="9"/>
      <c r="OVK1298" s="9"/>
      <c r="OVL1298" s="9"/>
      <c r="OVM1298" s="9"/>
      <c r="OVN1298" s="9"/>
      <c r="OVO1298" s="9"/>
      <c r="OVP1298" s="9"/>
      <c r="OVQ1298" s="9"/>
      <c r="OVR1298" s="9"/>
      <c r="OVS1298" s="9"/>
      <c r="OVT1298" s="9"/>
      <c r="OVU1298" s="9"/>
      <c r="OVV1298" s="9"/>
      <c r="OVW1298" s="9"/>
      <c r="OVX1298" s="9"/>
      <c r="OVY1298" s="9"/>
      <c r="OVZ1298" s="9"/>
      <c r="OWA1298" s="9"/>
      <c r="OWB1298" s="9"/>
      <c r="OWC1298" s="9"/>
      <c r="OWD1298" s="9"/>
      <c r="OWE1298" s="9"/>
      <c r="OWF1298" s="9"/>
      <c r="OWG1298" s="9"/>
      <c r="OWH1298" s="9"/>
      <c r="OWI1298" s="9"/>
      <c r="OWJ1298" s="9"/>
      <c r="OWK1298" s="9"/>
      <c r="OWL1298" s="9"/>
      <c r="OWM1298" s="9"/>
      <c r="OWN1298" s="9"/>
      <c r="OWO1298" s="9"/>
      <c r="OWP1298" s="9"/>
      <c r="OWQ1298" s="9"/>
      <c r="OWR1298" s="9"/>
      <c r="OWS1298" s="9"/>
      <c r="OWT1298" s="9"/>
      <c r="OWU1298" s="9"/>
      <c r="OWV1298" s="9"/>
      <c r="OWW1298" s="9"/>
      <c r="OWX1298" s="9"/>
      <c r="OWY1298" s="9"/>
      <c r="OWZ1298" s="9"/>
      <c r="OXA1298" s="9"/>
      <c r="OXB1298" s="9"/>
      <c r="OXC1298" s="9"/>
      <c r="OXD1298" s="9"/>
      <c r="OXE1298" s="9"/>
      <c r="OXF1298" s="9"/>
      <c r="OXG1298" s="9"/>
      <c r="OXH1298" s="9"/>
      <c r="OXI1298" s="9"/>
      <c r="OXJ1298" s="9"/>
      <c r="OXK1298" s="9"/>
      <c r="OXL1298" s="9"/>
      <c r="OXM1298" s="9"/>
      <c r="OXN1298" s="9"/>
      <c r="OXO1298" s="9"/>
      <c r="OXP1298" s="9"/>
      <c r="OXQ1298" s="9"/>
      <c r="OXR1298" s="9"/>
      <c r="OXS1298" s="9"/>
      <c r="OXT1298" s="9"/>
      <c r="OXU1298" s="9"/>
      <c r="OXV1298" s="9"/>
      <c r="OXW1298" s="9"/>
      <c r="OXX1298" s="9"/>
      <c r="OXY1298" s="9"/>
      <c r="OXZ1298" s="9"/>
      <c r="OYA1298" s="9"/>
      <c r="OYB1298" s="9"/>
      <c r="OYC1298" s="9"/>
      <c r="OYD1298" s="9"/>
      <c r="OYE1298" s="9"/>
      <c r="OYF1298" s="9"/>
      <c r="OYG1298" s="9"/>
      <c r="OYH1298" s="9"/>
      <c r="OYI1298" s="9"/>
      <c r="OYJ1298" s="9"/>
      <c r="OYK1298" s="9"/>
      <c r="OYL1298" s="9"/>
      <c r="OYM1298" s="9"/>
      <c r="OYN1298" s="9"/>
      <c r="OYO1298" s="9"/>
      <c r="OYP1298" s="9"/>
      <c r="OYQ1298" s="9"/>
      <c r="OYR1298" s="9"/>
      <c r="OYS1298" s="9"/>
      <c r="OYT1298" s="9"/>
      <c r="OYU1298" s="9"/>
      <c r="OYV1298" s="9"/>
      <c r="OYW1298" s="9"/>
      <c r="OYX1298" s="9"/>
      <c r="OYY1298" s="9"/>
      <c r="OYZ1298" s="9"/>
      <c r="OZA1298" s="9"/>
      <c r="OZB1298" s="9"/>
      <c r="OZC1298" s="9"/>
      <c r="OZD1298" s="9"/>
      <c r="OZE1298" s="9"/>
      <c r="OZF1298" s="9"/>
      <c r="OZG1298" s="9"/>
      <c r="OZH1298" s="9"/>
      <c r="OZI1298" s="9"/>
      <c r="OZJ1298" s="9"/>
      <c r="OZK1298" s="9"/>
      <c r="OZL1298" s="9"/>
      <c r="OZM1298" s="9"/>
      <c r="OZN1298" s="9"/>
      <c r="OZO1298" s="9"/>
      <c r="OZP1298" s="9"/>
      <c r="OZQ1298" s="9"/>
      <c r="OZR1298" s="9"/>
      <c r="OZS1298" s="9"/>
      <c r="OZT1298" s="9"/>
      <c r="OZU1298" s="9"/>
      <c r="OZV1298" s="9"/>
      <c r="OZW1298" s="9"/>
      <c r="OZX1298" s="9"/>
      <c r="OZY1298" s="9"/>
      <c r="OZZ1298" s="9"/>
      <c r="PAA1298" s="9"/>
      <c r="PAB1298" s="9"/>
      <c r="PAC1298" s="9"/>
      <c r="PAD1298" s="9"/>
      <c r="PAE1298" s="9"/>
      <c r="PAF1298" s="9"/>
      <c r="PAG1298" s="9"/>
      <c r="PAH1298" s="9"/>
      <c r="PAI1298" s="9"/>
      <c r="PAJ1298" s="9"/>
      <c r="PAK1298" s="9"/>
      <c r="PAL1298" s="9"/>
      <c r="PAM1298" s="9"/>
      <c r="PAN1298" s="9"/>
      <c r="PAO1298" s="9"/>
      <c r="PAP1298" s="9"/>
      <c r="PAQ1298" s="9"/>
      <c r="PAR1298" s="9"/>
      <c r="PAS1298" s="9"/>
      <c r="PAT1298" s="9"/>
      <c r="PAU1298" s="9"/>
      <c r="PAV1298" s="9"/>
      <c r="PAW1298" s="9"/>
      <c r="PAX1298" s="9"/>
      <c r="PAY1298" s="9"/>
      <c r="PAZ1298" s="9"/>
      <c r="PBA1298" s="9"/>
      <c r="PBB1298" s="9"/>
      <c r="PBC1298" s="9"/>
      <c r="PBD1298" s="9"/>
      <c r="PBE1298" s="9"/>
      <c r="PBF1298" s="9"/>
      <c r="PBG1298" s="9"/>
      <c r="PBH1298" s="9"/>
      <c r="PBI1298" s="9"/>
      <c r="PBJ1298" s="9"/>
      <c r="PBK1298" s="9"/>
      <c r="PBL1298" s="9"/>
      <c r="PBM1298" s="9"/>
      <c r="PBN1298" s="9"/>
      <c r="PBO1298" s="9"/>
      <c r="PBP1298" s="9"/>
      <c r="PBQ1298" s="9"/>
      <c r="PBR1298" s="9"/>
      <c r="PBS1298" s="9"/>
      <c r="PBT1298" s="9"/>
      <c r="PBU1298" s="9"/>
      <c r="PBV1298" s="9"/>
      <c r="PBW1298" s="9"/>
      <c r="PBX1298" s="9"/>
      <c r="PBY1298" s="9"/>
      <c r="PBZ1298" s="9"/>
      <c r="PCA1298" s="9"/>
      <c r="PCB1298" s="9"/>
      <c r="PCC1298" s="9"/>
      <c r="PCD1298" s="9"/>
      <c r="PCE1298" s="9"/>
      <c r="PCF1298" s="9"/>
      <c r="PCG1298" s="9"/>
      <c r="PCH1298" s="9"/>
      <c r="PCI1298" s="9"/>
      <c r="PCJ1298" s="9"/>
      <c r="PCK1298" s="9"/>
      <c r="PCL1298" s="9"/>
      <c r="PCM1298" s="9"/>
      <c r="PCN1298" s="9"/>
      <c r="PCO1298" s="9"/>
      <c r="PCP1298" s="9"/>
      <c r="PCQ1298" s="9"/>
      <c r="PCR1298" s="9"/>
      <c r="PCS1298" s="9"/>
      <c r="PCT1298" s="9"/>
      <c r="PCU1298" s="9"/>
      <c r="PCV1298" s="9"/>
      <c r="PCW1298" s="9"/>
      <c r="PCX1298" s="9"/>
      <c r="PCY1298" s="9"/>
      <c r="PCZ1298" s="9"/>
      <c r="PDA1298" s="9"/>
      <c r="PDB1298" s="9"/>
      <c r="PDC1298" s="9"/>
      <c r="PDD1298" s="9"/>
      <c r="PDE1298" s="9"/>
      <c r="PDF1298" s="9"/>
      <c r="PDG1298" s="9"/>
      <c r="PDH1298" s="9"/>
      <c r="PDI1298" s="9"/>
      <c r="PDJ1298" s="9"/>
      <c r="PDK1298" s="9"/>
      <c r="PDL1298" s="9"/>
      <c r="PDM1298" s="9"/>
      <c r="PDN1298" s="9"/>
      <c r="PDO1298" s="9"/>
      <c r="PDP1298" s="9"/>
      <c r="PDQ1298" s="9"/>
      <c r="PDR1298" s="9"/>
      <c r="PDS1298" s="9"/>
      <c r="PDT1298" s="9"/>
      <c r="PDU1298" s="9"/>
      <c r="PDV1298" s="9"/>
      <c r="PDW1298" s="9"/>
      <c r="PDX1298" s="9"/>
      <c r="PDY1298" s="9"/>
      <c r="PDZ1298" s="9"/>
      <c r="PEA1298" s="9"/>
      <c r="PEB1298" s="9"/>
      <c r="PEC1298" s="9"/>
      <c r="PED1298" s="9"/>
      <c r="PEE1298" s="9"/>
      <c r="PEF1298" s="9"/>
      <c r="PEG1298" s="9"/>
      <c r="PEH1298" s="9"/>
      <c r="PEI1298" s="9"/>
      <c r="PEJ1298" s="9"/>
      <c r="PEK1298" s="9"/>
      <c r="PEL1298" s="9"/>
      <c r="PEM1298" s="9"/>
      <c r="PEN1298" s="9"/>
      <c r="PEO1298" s="9"/>
      <c r="PEP1298" s="9"/>
      <c r="PEQ1298" s="9"/>
      <c r="PER1298" s="9"/>
      <c r="PES1298" s="9"/>
      <c r="PET1298" s="9"/>
      <c r="PEU1298" s="9"/>
      <c r="PEV1298" s="9"/>
      <c r="PEW1298" s="9"/>
      <c r="PEX1298" s="9"/>
      <c r="PEY1298" s="9"/>
      <c r="PEZ1298" s="9"/>
      <c r="PFA1298" s="9"/>
      <c r="PFB1298" s="9"/>
      <c r="PFC1298" s="9"/>
      <c r="PFD1298" s="9"/>
      <c r="PFE1298" s="9"/>
      <c r="PFF1298" s="9"/>
      <c r="PFG1298" s="9"/>
      <c r="PFH1298" s="9"/>
      <c r="PFI1298" s="9"/>
      <c r="PFJ1298" s="9"/>
      <c r="PFK1298" s="9"/>
      <c r="PFL1298" s="9"/>
      <c r="PFM1298" s="9"/>
      <c r="PFN1298" s="9"/>
      <c r="PFO1298" s="9"/>
      <c r="PFP1298" s="9"/>
      <c r="PFQ1298" s="9"/>
      <c r="PFR1298" s="9"/>
      <c r="PFS1298" s="9"/>
      <c r="PFT1298" s="9"/>
      <c r="PFU1298" s="9"/>
      <c r="PFV1298" s="9"/>
      <c r="PFW1298" s="9"/>
      <c r="PFX1298" s="9"/>
      <c r="PFY1298" s="9"/>
      <c r="PFZ1298" s="9"/>
      <c r="PGA1298" s="9"/>
      <c r="PGB1298" s="9"/>
      <c r="PGC1298" s="9"/>
      <c r="PGD1298" s="9"/>
      <c r="PGE1298" s="9"/>
      <c r="PGF1298" s="9"/>
      <c r="PGG1298" s="9"/>
      <c r="PGH1298" s="9"/>
      <c r="PGI1298" s="9"/>
      <c r="PGJ1298" s="9"/>
      <c r="PGK1298" s="9"/>
      <c r="PGL1298" s="9"/>
      <c r="PGM1298" s="9"/>
      <c r="PGN1298" s="9"/>
      <c r="PGO1298" s="9"/>
      <c r="PGP1298" s="9"/>
      <c r="PGQ1298" s="9"/>
      <c r="PGR1298" s="9"/>
      <c r="PGS1298" s="9"/>
      <c r="PGT1298" s="9"/>
      <c r="PGU1298" s="9"/>
      <c r="PGV1298" s="9"/>
      <c r="PGW1298" s="9"/>
      <c r="PGX1298" s="9"/>
      <c r="PGY1298" s="9"/>
      <c r="PGZ1298" s="9"/>
      <c r="PHA1298" s="9"/>
      <c r="PHB1298" s="9"/>
      <c r="PHC1298" s="9"/>
      <c r="PHD1298" s="9"/>
      <c r="PHE1298" s="9"/>
      <c r="PHF1298" s="9"/>
      <c r="PHG1298" s="9"/>
      <c r="PHH1298" s="9"/>
      <c r="PHI1298" s="9"/>
      <c r="PHJ1298" s="9"/>
      <c r="PHK1298" s="9"/>
      <c r="PHL1298" s="9"/>
      <c r="PHM1298" s="9"/>
      <c r="PHN1298" s="9"/>
      <c r="PHO1298" s="9"/>
      <c r="PHP1298" s="9"/>
      <c r="PHQ1298" s="9"/>
      <c r="PHR1298" s="9"/>
      <c r="PHS1298" s="9"/>
      <c r="PHT1298" s="9"/>
      <c r="PHU1298" s="9"/>
      <c r="PHV1298" s="9"/>
      <c r="PHW1298" s="9"/>
      <c r="PHX1298" s="9"/>
      <c r="PHY1298" s="9"/>
      <c r="PHZ1298" s="9"/>
      <c r="PIA1298" s="9"/>
      <c r="PIB1298" s="9"/>
      <c r="PIC1298" s="9"/>
      <c r="PID1298" s="9"/>
      <c r="PIE1298" s="9"/>
      <c r="PIF1298" s="9"/>
      <c r="PIG1298" s="9"/>
      <c r="PIH1298" s="9"/>
      <c r="PII1298" s="9"/>
      <c r="PIJ1298" s="9"/>
      <c r="PIK1298" s="9"/>
      <c r="PIL1298" s="9"/>
      <c r="PIM1298" s="9"/>
      <c r="PIN1298" s="9"/>
      <c r="PIO1298" s="9"/>
      <c r="PIP1298" s="9"/>
      <c r="PIQ1298" s="9"/>
      <c r="PIR1298" s="9"/>
      <c r="PIS1298" s="9"/>
      <c r="PIT1298" s="9"/>
      <c r="PIU1298" s="9"/>
      <c r="PIV1298" s="9"/>
      <c r="PIW1298" s="9"/>
      <c r="PIX1298" s="9"/>
      <c r="PIY1298" s="9"/>
      <c r="PIZ1298" s="9"/>
      <c r="PJA1298" s="9"/>
      <c r="PJB1298" s="9"/>
      <c r="PJC1298" s="9"/>
      <c r="PJD1298" s="9"/>
      <c r="PJE1298" s="9"/>
      <c r="PJF1298" s="9"/>
      <c r="PJG1298" s="9"/>
      <c r="PJH1298" s="9"/>
      <c r="PJI1298" s="9"/>
      <c r="PJJ1298" s="9"/>
      <c r="PJK1298" s="9"/>
      <c r="PJL1298" s="9"/>
      <c r="PJM1298" s="9"/>
      <c r="PJN1298" s="9"/>
      <c r="PJO1298" s="9"/>
      <c r="PJP1298" s="9"/>
      <c r="PJQ1298" s="9"/>
      <c r="PJR1298" s="9"/>
      <c r="PJS1298" s="9"/>
      <c r="PJT1298" s="9"/>
      <c r="PJU1298" s="9"/>
      <c r="PJV1298" s="9"/>
      <c r="PJW1298" s="9"/>
      <c r="PJX1298" s="9"/>
      <c r="PJY1298" s="9"/>
      <c r="PJZ1298" s="9"/>
      <c r="PKA1298" s="9"/>
      <c r="PKB1298" s="9"/>
      <c r="PKC1298" s="9"/>
      <c r="PKD1298" s="9"/>
      <c r="PKE1298" s="9"/>
      <c r="PKF1298" s="9"/>
      <c r="PKG1298" s="9"/>
      <c r="PKH1298" s="9"/>
      <c r="PKI1298" s="9"/>
      <c r="PKJ1298" s="9"/>
      <c r="PKK1298" s="9"/>
      <c r="PKL1298" s="9"/>
      <c r="PKM1298" s="9"/>
      <c r="PKN1298" s="9"/>
      <c r="PKO1298" s="9"/>
      <c r="PKP1298" s="9"/>
      <c r="PKQ1298" s="9"/>
      <c r="PKR1298" s="9"/>
      <c r="PKS1298" s="9"/>
      <c r="PKT1298" s="9"/>
      <c r="PKU1298" s="9"/>
      <c r="PKV1298" s="9"/>
      <c r="PKW1298" s="9"/>
      <c r="PKX1298" s="9"/>
      <c r="PKY1298" s="9"/>
      <c r="PKZ1298" s="9"/>
      <c r="PLA1298" s="9"/>
      <c r="PLB1298" s="9"/>
      <c r="PLC1298" s="9"/>
      <c r="PLD1298" s="9"/>
      <c r="PLE1298" s="9"/>
      <c r="PLF1298" s="9"/>
      <c r="PLG1298" s="9"/>
      <c r="PLH1298" s="9"/>
      <c r="PLI1298" s="9"/>
      <c r="PLJ1298" s="9"/>
      <c r="PLK1298" s="9"/>
      <c r="PLL1298" s="9"/>
      <c r="PLM1298" s="9"/>
      <c r="PLN1298" s="9"/>
      <c r="PLO1298" s="9"/>
      <c r="PLP1298" s="9"/>
      <c r="PLQ1298" s="9"/>
      <c r="PLR1298" s="9"/>
      <c r="PLS1298" s="9"/>
      <c r="PLT1298" s="9"/>
      <c r="PLU1298" s="9"/>
      <c r="PLV1298" s="9"/>
      <c r="PLW1298" s="9"/>
      <c r="PLX1298" s="9"/>
      <c r="PLY1298" s="9"/>
      <c r="PLZ1298" s="9"/>
      <c r="PMA1298" s="9"/>
      <c r="PMB1298" s="9"/>
      <c r="PMC1298" s="9"/>
      <c r="PMD1298" s="9"/>
      <c r="PME1298" s="9"/>
      <c r="PMF1298" s="9"/>
      <c r="PMG1298" s="9"/>
      <c r="PMH1298" s="9"/>
      <c r="PMI1298" s="9"/>
      <c r="PMJ1298" s="9"/>
      <c r="PMK1298" s="9"/>
      <c r="PML1298" s="9"/>
      <c r="PMM1298" s="9"/>
      <c r="PMN1298" s="9"/>
      <c r="PMO1298" s="9"/>
      <c r="PMP1298" s="9"/>
      <c r="PMQ1298" s="9"/>
      <c r="PMR1298" s="9"/>
      <c r="PMS1298" s="9"/>
      <c r="PMT1298" s="9"/>
      <c r="PMU1298" s="9"/>
      <c r="PMV1298" s="9"/>
      <c r="PMW1298" s="9"/>
      <c r="PMX1298" s="9"/>
      <c r="PMY1298" s="9"/>
      <c r="PMZ1298" s="9"/>
      <c r="PNA1298" s="9"/>
      <c r="PNB1298" s="9"/>
      <c r="PNC1298" s="9"/>
      <c r="PND1298" s="9"/>
      <c r="PNE1298" s="9"/>
      <c r="PNF1298" s="9"/>
      <c r="PNG1298" s="9"/>
      <c r="PNH1298" s="9"/>
      <c r="PNI1298" s="9"/>
      <c r="PNJ1298" s="9"/>
      <c r="PNK1298" s="9"/>
      <c r="PNL1298" s="9"/>
      <c r="PNM1298" s="9"/>
      <c r="PNN1298" s="9"/>
      <c r="PNO1298" s="9"/>
      <c r="PNP1298" s="9"/>
      <c r="PNQ1298" s="9"/>
      <c r="PNR1298" s="9"/>
      <c r="PNS1298" s="9"/>
      <c r="PNT1298" s="9"/>
      <c r="PNU1298" s="9"/>
      <c r="PNV1298" s="9"/>
      <c r="PNW1298" s="9"/>
      <c r="PNX1298" s="9"/>
      <c r="PNY1298" s="9"/>
      <c r="PNZ1298" s="9"/>
      <c r="POA1298" s="9"/>
      <c r="POB1298" s="9"/>
      <c r="POC1298" s="9"/>
      <c r="POD1298" s="9"/>
      <c r="POE1298" s="9"/>
      <c r="POF1298" s="9"/>
      <c r="POG1298" s="9"/>
      <c r="POH1298" s="9"/>
      <c r="POI1298" s="9"/>
      <c r="POJ1298" s="9"/>
      <c r="POK1298" s="9"/>
      <c r="POL1298" s="9"/>
      <c r="POM1298" s="9"/>
      <c r="PON1298" s="9"/>
      <c r="POO1298" s="9"/>
      <c r="POP1298" s="9"/>
      <c r="POQ1298" s="9"/>
      <c r="POR1298" s="9"/>
      <c r="POS1298" s="9"/>
      <c r="POT1298" s="9"/>
      <c r="POU1298" s="9"/>
      <c r="POV1298" s="9"/>
      <c r="POW1298" s="9"/>
      <c r="POX1298" s="9"/>
      <c r="POY1298" s="9"/>
      <c r="POZ1298" s="9"/>
      <c r="PPA1298" s="9"/>
      <c r="PPB1298" s="9"/>
      <c r="PPC1298" s="9"/>
      <c r="PPD1298" s="9"/>
      <c r="PPE1298" s="9"/>
      <c r="PPF1298" s="9"/>
      <c r="PPG1298" s="9"/>
      <c r="PPH1298" s="9"/>
      <c r="PPI1298" s="9"/>
      <c r="PPJ1298" s="9"/>
      <c r="PPK1298" s="9"/>
      <c r="PPL1298" s="9"/>
      <c r="PPM1298" s="9"/>
      <c r="PPN1298" s="9"/>
      <c r="PPO1298" s="9"/>
      <c r="PPP1298" s="9"/>
      <c r="PPQ1298" s="9"/>
      <c r="PPR1298" s="9"/>
      <c r="PPS1298" s="9"/>
      <c r="PPT1298" s="9"/>
      <c r="PPU1298" s="9"/>
      <c r="PPV1298" s="9"/>
      <c r="PPW1298" s="9"/>
      <c r="PPX1298" s="9"/>
      <c r="PPY1298" s="9"/>
      <c r="PPZ1298" s="9"/>
      <c r="PQA1298" s="9"/>
      <c r="PQB1298" s="9"/>
      <c r="PQC1298" s="9"/>
      <c r="PQD1298" s="9"/>
      <c r="PQE1298" s="9"/>
      <c r="PQF1298" s="9"/>
      <c r="PQG1298" s="9"/>
      <c r="PQH1298" s="9"/>
      <c r="PQI1298" s="9"/>
      <c r="PQJ1298" s="9"/>
      <c r="PQK1298" s="9"/>
      <c r="PQL1298" s="9"/>
      <c r="PQM1298" s="9"/>
      <c r="PQN1298" s="9"/>
      <c r="PQO1298" s="9"/>
      <c r="PQP1298" s="9"/>
      <c r="PQQ1298" s="9"/>
      <c r="PQR1298" s="9"/>
      <c r="PQS1298" s="9"/>
      <c r="PQT1298" s="9"/>
      <c r="PQU1298" s="9"/>
      <c r="PQV1298" s="9"/>
      <c r="PQW1298" s="9"/>
      <c r="PQX1298" s="9"/>
      <c r="PQY1298" s="9"/>
      <c r="PQZ1298" s="9"/>
      <c r="PRA1298" s="9"/>
      <c r="PRB1298" s="9"/>
      <c r="PRC1298" s="9"/>
      <c r="PRD1298" s="9"/>
      <c r="PRE1298" s="9"/>
      <c r="PRF1298" s="9"/>
      <c r="PRG1298" s="9"/>
      <c r="PRH1298" s="9"/>
      <c r="PRI1298" s="9"/>
      <c r="PRJ1298" s="9"/>
      <c r="PRK1298" s="9"/>
      <c r="PRL1298" s="9"/>
      <c r="PRM1298" s="9"/>
      <c r="PRN1298" s="9"/>
      <c r="PRO1298" s="9"/>
      <c r="PRP1298" s="9"/>
      <c r="PRQ1298" s="9"/>
      <c r="PRR1298" s="9"/>
      <c r="PRS1298" s="9"/>
      <c r="PRT1298" s="9"/>
      <c r="PRU1298" s="9"/>
      <c r="PRV1298" s="9"/>
      <c r="PRW1298" s="9"/>
      <c r="PRX1298" s="9"/>
      <c r="PRY1298" s="9"/>
      <c r="PRZ1298" s="9"/>
      <c r="PSA1298" s="9"/>
      <c r="PSB1298" s="9"/>
      <c r="PSC1298" s="9"/>
      <c r="PSD1298" s="9"/>
      <c r="PSE1298" s="9"/>
      <c r="PSF1298" s="9"/>
      <c r="PSG1298" s="9"/>
      <c r="PSH1298" s="9"/>
      <c r="PSI1298" s="9"/>
      <c r="PSJ1298" s="9"/>
      <c r="PSK1298" s="9"/>
      <c r="PSL1298" s="9"/>
      <c r="PSM1298" s="9"/>
      <c r="PSN1298" s="9"/>
      <c r="PSO1298" s="9"/>
      <c r="PSP1298" s="9"/>
      <c r="PSQ1298" s="9"/>
      <c r="PSR1298" s="9"/>
      <c r="PSS1298" s="9"/>
      <c r="PST1298" s="9"/>
      <c r="PSU1298" s="9"/>
      <c r="PSV1298" s="9"/>
      <c r="PSW1298" s="9"/>
      <c r="PSX1298" s="9"/>
      <c r="PSY1298" s="9"/>
      <c r="PSZ1298" s="9"/>
      <c r="PTA1298" s="9"/>
      <c r="PTB1298" s="9"/>
      <c r="PTC1298" s="9"/>
      <c r="PTD1298" s="9"/>
      <c r="PTE1298" s="9"/>
      <c r="PTF1298" s="9"/>
      <c r="PTG1298" s="9"/>
      <c r="PTH1298" s="9"/>
      <c r="PTI1298" s="9"/>
      <c r="PTJ1298" s="9"/>
      <c r="PTK1298" s="9"/>
      <c r="PTL1298" s="9"/>
      <c r="PTM1298" s="9"/>
      <c r="PTN1298" s="9"/>
      <c r="PTO1298" s="9"/>
      <c r="PTP1298" s="9"/>
      <c r="PTQ1298" s="9"/>
      <c r="PTR1298" s="9"/>
      <c r="PTS1298" s="9"/>
      <c r="PTT1298" s="9"/>
      <c r="PTU1298" s="9"/>
      <c r="PTV1298" s="9"/>
      <c r="PTW1298" s="9"/>
      <c r="PTX1298" s="9"/>
      <c r="PTY1298" s="9"/>
      <c r="PTZ1298" s="9"/>
      <c r="PUA1298" s="9"/>
      <c r="PUB1298" s="9"/>
      <c r="PUC1298" s="9"/>
      <c r="PUD1298" s="9"/>
      <c r="PUE1298" s="9"/>
      <c r="PUF1298" s="9"/>
      <c r="PUG1298" s="9"/>
      <c r="PUH1298" s="9"/>
      <c r="PUI1298" s="9"/>
      <c r="PUJ1298" s="9"/>
      <c r="PUK1298" s="9"/>
      <c r="PUL1298" s="9"/>
      <c r="PUM1298" s="9"/>
      <c r="PUN1298" s="9"/>
      <c r="PUO1298" s="9"/>
      <c r="PUP1298" s="9"/>
      <c r="PUQ1298" s="9"/>
      <c r="PUR1298" s="9"/>
      <c r="PUS1298" s="9"/>
      <c r="PUT1298" s="9"/>
      <c r="PUU1298" s="9"/>
      <c r="PUV1298" s="9"/>
      <c r="PUW1298" s="9"/>
      <c r="PUX1298" s="9"/>
      <c r="PUY1298" s="9"/>
      <c r="PUZ1298" s="9"/>
      <c r="PVA1298" s="9"/>
      <c r="PVB1298" s="9"/>
      <c r="PVC1298" s="9"/>
      <c r="PVD1298" s="9"/>
      <c r="PVE1298" s="9"/>
      <c r="PVF1298" s="9"/>
      <c r="PVG1298" s="9"/>
      <c r="PVH1298" s="9"/>
      <c r="PVI1298" s="9"/>
      <c r="PVJ1298" s="9"/>
      <c r="PVK1298" s="9"/>
      <c r="PVL1298" s="9"/>
      <c r="PVM1298" s="9"/>
      <c r="PVN1298" s="9"/>
      <c r="PVO1298" s="9"/>
      <c r="PVP1298" s="9"/>
      <c r="PVQ1298" s="9"/>
      <c r="PVR1298" s="9"/>
      <c r="PVS1298" s="9"/>
      <c r="PVT1298" s="9"/>
      <c r="PVU1298" s="9"/>
      <c r="PVV1298" s="9"/>
      <c r="PVW1298" s="9"/>
      <c r="PVX1298" s="9"/>
      <c r="PVY1298" s="9"/>
      <c r="PVZ1298" s="9"/>
      <c r="PWA1298" s="9"/>
      <c r="PWB1298" s="9"/>
      <c r="PWC1298" s="9"/>
      <c r="PWD1298" s="9"/>
      <c r="PWE1298" s="9"/>
      <c r="PWF1298" s="9"/>
      <c r="PWG1298" s="9"/>
      <c r="PWH1298" s="9"/>
      <c r="PWI1298" s="9"/>
      <c r="PWJ1298" s="9"/>
      <c r="PWK1298" s="9"/>
      <c r="PWL1298" s="9"/>
      <c r="PWM1298" s="9"/>
      <c r="PWN1298" s="9"/>
      <c r="PWO1298" s="9"/>
      <c r="PWP1298" s="9"/>
      <c r="PWQ1298" s="9"/>
      <c r="PWR1298" s="9"/>
      <c r="PWS1298" s="9"/>
      <c r="PWT1298" s="9"/>
      <c r="PWU1298" s="9"/>
      <c r="PWV1298" s="9"/>
      <c r="PWW1298" s="9"/>
      <c r="PWX1298" s="9"/>
      <c r="PWY1298" s="9"/>
      <c r="PWZ1298" s="9"/>
      <c r="PXA1298" s="9"/>
      <c r="PXB1298" s="9"/>
      <c r="PXC1298" s="9"/>
      <c r="PXD1298" s="9"/>
      <c r="PXE1298" s="9"/>
      <c r="PXF1298" s="9"/>
      <c r="PXG1298" s="9"/>
      <c r="PXH1298" s="9"/>
      <c r="PXI1298" s="9"/>
      <c r="PXJ1298" s="9"/>
      <c r="PXK1298" s="9"/>
      <c r="PXL1298" s="9"/>
      <c r="PXM1298" s="9"/>
      <c r="PXN1298" s="9"/>
      <c r="PXO1298" s="9"/>
      <c r="PXP1298" s="9"/>
      <c r="PXQ1298" s="9"/>
      <c r="PXR1298" s="9"/>
      <c r="PXS1298" s="9"/>
      <c r="PXT1298" s="9"/>
      <c r="PXU1298" s="9"/>
      <c r="PXV1298" s="9"/>
      <c r="PXW1298" s="9"/>
      <c r="PXX1298" s="9"/>
      <c r="PXY1298" s="9"/>
      <c r="PXZ1298" s="9"/>
      <c r="PYA1298" s="9"/>
      <c r="PYB1298" s="9"/>
      <c r="PYC1298" s="9"/>
      <c r="PYD1298" s="9"/>
      <c r="PYE1298" s="9"/>
      <c r="PYF1298" s="9"/>
      <c r="PYG1298" s="9"/>
      <c r="PYH1298" s="9"/>
      <c r="PYI1298" s="9"/>
      <c r="PYJ1298" s="9"/>
      <c r="PYK1298" s="9"/>
      <c r="PYL1298" s="9"/>
      <c r="PYM1298" s="9"/>
      <c r="PYN1298" s="9"/>
      <c r="PYO1298" s="9"/>
      <c r="PYP1298" s="9"/>
      <c r="PYQ1298" s="9"/>
      <c r="PYR1298" s="9"/>
      <c r="PYS1298" s="9"/>
      <c r="PYT1298" s="9"/>
      <c r="PYU1298" s="9"/>
      <c r="PYV1298" s="9"/>
      <c r="PYW1298" s="9"/>
      <c r="PYX1298" s="9"/>
      <c r="PYY1298" s="9"/>
      <c r="PYZ1298" s="9"/>
      <c r="PZA1298" s="9"/>
      <c r="PZB1298" s="9"/>
      <c r="PZC1298" s="9"/>
      <c r="PZD1298" s="9"/>
      <c r="PZE1298" s="9"/>
      <c r="PZF1298" s="9"/>
      <c r="PZG1298" s="9"/>
      <c r="PZH1298" s="9"/>
      <c r="PZI1298" s="9"/>
      <c r="PZJ1298" s="9"/>
      <c r="PZK1298" s="9"/>
      <c r="PZL1298" s="9"/>
      <c r="PZM1298" s="9"/>
      <c r="PZN1298" s="9"/>
      <c r="PZO1298" s="9"/>
      <c r="PZP1298" s="9"/>
      <c r="PZQ1298" s="9"/>
      <c r="PZR1298" s="9"/>
      <c r="PZS1298" s="9"/>
      <c r="PZT1298" s="9"/>
      <c r="PZU1298" s="9"/>
      <c r="PZV1298" s="9"/>
      <c r="PZW1298" s="9"/>
      <c r="PZX1298" s="9"/>
      <c r="PZY1298" s="9"/>
      <c r="PZZ1298" s="9"/>
      <c r="QAA1298" s="9"/>
      <c r="QAB1298" s="9"/>
      <c r="QAC1298" s="9"/>
      <c r="QAD1298" s="9"/>
      <c r="QAE1298" s="9"/>
      <c r="QAF1298" s="9"/>
      <c r="QAG1298" s="9"/>
      <c r="QAH1298" s="9"/>
      <c r="QAI1298" s="9"/>
      <c r="QAJ1298" s="9"/>
      <c r="QAK1298" s="9"/>
      <c r="QAL1298" s="9"/>
      <c r="QAM1298" s="9"/>
      <c r="QAN1298" s="9"/>
      <c r="QAO1298" s="9"/>
      <c r="QAP1298" s="9"/>
      <c r="QAQ1298" s="9"/>
      <c r="QAR1298" s="9"/>
      <c r="QAS1298" s="9"/>
      <c r="QAT1298" s="9"/>
      <c r="QAU1298" s="9"/>
      <c r="QAV1298" s="9"/>
      <c r="QAW1298" s="9"/>
      <c r="QAX1298" s="9"/>
      <c r="QAY1298" s="9"/>
      <c r="QAZ1298" s="9"/>
      <c r="QBA1298" s="9"/>
      <c r="QBB1298" s="9"/>
      <c r="QBC1298" s="9"/>
      <c r="QBD1298" s="9"/>
      <c r="QBE1298" s="9"/>
      <c r="QBF1298" s="9"/>
      <c r="QBG1298" s="9"/>
      <c r="QBH1298" s="9"/>
      <c r="QBI1298" s="9"/>
      <c r="QBJ1298" s="9"/>
      <c r="QBK1298" s="9"/>
      <c r="QBL1298" s="9"/>
      <c r="QBM1298" s="9"/>
      <c r="QBN1298" s="9"/>
      <c r="QBO1298" s="9"/>
      <c r="QBP1298" s="9"/>
      <c r="QBQ1298" s="9"/>
      <c r="QBR1298" s="9"/>
      <c r="QBS1298" s="9"/>
      <c r="QBT1298" s="9"/>
      <c r="QBU1298" s="9"/>
      <c r="QBV1298" s="9"/>
      <c r="QBW1298" s="9"/>
      <c r="QBX1298" s="9"/>
      <c r="QBY1298" s="9"/>
      <c r="QBZ1298" s="9"/>
      <c r="QCA1298" s="9"/>
      <c r="QCB1298" s="9"/>
      <c r="QCC1298" s="9"/>
      <c r="QCD1298" s="9"/>
      <c r="QCE1298" s="9"/>
      <c r="QCF1298" s="9"/>
      <c r="QCG1298" s="9"/>
      <c r="QCH1298" s="9"/>
      <c r="QCI1298" s="9"/>
      <c r="QCJ1298" s="9"/>
      <c r="QCK1298" s="9"/>
      <c r="QCL1298" s="9"/>
      <c r="QCM1298" s="9"/>
      <c r="QCN1298" s="9"/>
      <c r="QCO1298" s="9"/>
      <c r="QCP1298" s="9"/>
      <c r="QCQ1298" s="9"/>
      <c r="QCR1298" s="9"/>
      <c r="QCS1298" s="9"/>
      <c r="QCT1298" s="9"/>
      <c r="QCU1298" s="9"/>
      <c r="QCV1298" s="9"/>
      <c r="QCW1298" s="9"/>
      <c r="QCX1298" s="9"/>
      <c r="QCY1298" s="9"/>
      <c r="QCZ1298" s="9"/>
      <c r="QDA1298" s="9"/>
      <c r="QDB1298" s="9"/>
      <c r="QDC1298" s="9"/>
      <c r="QDD1298" s="9"/>
      <c r="QDE1298" s="9"/>
      <c r="QDF1298" s="9"/>
      <c r="QDG1298" s="9"/>
      <c r="QDH1298" s="9"/>
      <c r="QDI1298" s="9"/>
      <c r="QDJ1298" s="9"/>
      <c r="QDK1298" s="9"/>
      <c r="QDL1298" s="9"/>
      <c r="QDM1298" s="9"/>
      <c r="QDN1298" s="9"/>
      <c r="QDO1298" s="9"/>
      <c r="QDP1298" s="9"/>
      <c r="QDQ1298" s="9"/>
      <c r="QDR1298" s="9"/>
      <c r="QDS1298" s="9"/>
      <c r="QDT1298" s="9"/>
      <c r="QDU1298" s="9"/>
      <c r="QDV1298" s="9"/>
      <c r="QDW1298" s="9"/>
      <c r="QDX1298" s="9"/>
      <c r="QDY1298" s="9"/>
      <c r="QDZ1298" s="9"/>
      <c r="QEA1298" s="9"/>
      <c r="QEB1298" s="9"/>
      <c r="QEC1298" s="9"/>
      <c r="QED1298" s="9"/>
      <c r="QEE1298" s="9"/>
      <c r="QEF1298" s="9"/>
      <c r="QEG1298" s="9"/>
      <c r="QEH1298" s="9"/>
      <c r="QEI1298" s="9"/>
      <c r="QEJ1298" s="9"/>
      <c r="QEK1298" s="9"/>
      <c r="QEL1298" s="9"/>
      <c r="QEM1298" s="9"/>
      <c r="QEN1298" s="9"/>
      <c r="QEO1298" s="9"/>
      <c r="QEP1298" s="9"/>
      <c r="QEQ1298" s="9"/>
      <c r="QER1298" s="9"/>
      <c r="QES1298" s="9"/>
      <c r="QET1298" s="9"/>
      <c r="QEU1298" s="9"/>
      <c r="QEV1298" s="9"/>
      <c r="QEW1298" s="9"/>
      <c r="QEX1298" s="9"/>
      <c r="QEY1298" s="9"/>
      <c r="QEZ1298" s="9"/>
      <c r="QFA1298" s="9"/>
      <c r="QFB1298" s="9"/>
      <c r="QFC1298" s="9"/>
      <c r="QFD1298" s="9"/>
      <c r="QFE1298" s="9"/>
      <c r="QFF1298" s="9"/>
      <c r="QFG1298" s="9"/>
      <c r="QFH1298" s="9"/>
      <c r="QFI1298" s="9"/>
      <c r="QFJ1298" s="9"/>
      <c r="QFK1298" s="9"/>
      <c r="QFL1298" s="9"/>
      <c r="QFM1298" s="9"/>
      <c r="QFN1298" s="9"/>
      <c r="QFO1298" s="9"/>
      <c r="QFP1298" s="9"/>
      <c r="QFQ1298" s="9"/>
      <c r="QFR1298" s="9"/>
      <c r="QFS1298" s="9"/>
      <c r="QFT1298" s="9"/>
      <c r="QFU1298" s="9"/>
      <c r="QFV1298" s="9"/>
      <c r="QFW1298" s="9"/>
      <c r="QFX1298" s="9"/>
      <c r="QFY1298" s="9"/>
      <c r="QFZ1298" s="9"/>
      <c r="QGA1298" s="9"/>
      <c r="QGB1298" s="9"/>
      <c r="QGC1298" s="9"/>
      <c r="QGD1298" s="9"/>
      <c r="QGE1298" s="9"/>
      <c r="QGF1298" s="9"/>
      <c r="QGG1298" s="9"/>
      <c r="QGH1298" s="9"/>
      <c r="QGI1298" s="9"/>
      <c r="QGJ1298" s="9"/>
      <c r="QGK1298" s="9"/>
      <c r="QGL1298" s="9"/>
      <c r="QGM1298" s="9"/>
      <c r="QGN1298" s="9"/>
      <c r="QGO1298" s="9"/>
      <c r="QGP1298" s="9"/>
      <c r="QGQ1298" s="9"/>
      <c r="QGR1298" s="9"/>
      <c r="QGS1298" s="9"/>
      <c r="QGT1298" s="9"/>
      <c r="QGU1298" s="9"/>
      <c r="QGV1298" s="9"/>
      <c r="QGW1298" s="9"/>
      <c r="QGX1298" s="9"/>
      <c r="QGY1298" s="9"/>
      <c r="QGZ1298" s="9"/>
      <c r="QHA1298" s="9"/>
      <c r="QHB1298" s="9"/>
      <c r="QHC1298" s="9"/>
      <c r="QHD1298" s="9"/>
      <c r="QHE1298" s="9"/>
      <c r="QHF1298" s="9"/>
      <c r="QHG1298" s="9"/>
      <c r="QHH1298" s="9"/>
      <c r="QHI1298" s="9"/>
      <c r="QHJ1298" s="9"/>
      <c r="QHK1298" s="9"/>
      <c r="QHL1298" s="9"/>
      <c r="QHM1298" s="9"/>
      <c r="QHN1298" s="9"/>
      <c r="QHO1298" s="9"/>
      <c r="QHP1298" s="9"/>
      <c r="QHQ1298" s="9"/>
      <c r="QHR1298" s="9"/>
      <c r="QHS1298" s="9"/>
      <c r="QHT1298" s="9"/>
      <c r="QHU1298" s="9"/>
      <c r="QHV1298" s="9"/>
      <c r="QHW1298" s="9"/>
      <c r="QHX1298" s="9"/>
      <c r="QHY1298" s="9"/>
      <c r="QHZ1298" s="9"/>
      <c r="QIA1298" s="9"/>
      <c r="QIB1298" s="9"/>
      <c r="QIC1298" s="9"/>
      <c r="QID1298" s="9"/>
      <c r="QIE1298" s="9"/>
      <c r="QIF1298" s="9"/>
      <c r="QIG1298" s="9"/>
      <c r="QIH1298" s="9"/>
      <c r="QII1298" s="9"/>
      <c r="QIJ1298" s="9"/>
      <c r="QIK1298" s="9"/>
      <c r="QIL1298" s="9"/>
      <c r="QIM1298" s="9"/>
      <c r="QIN1298" s="9"/>
      <c r="QIO1298" s="9"/>
      <c r="QIP1298" s="9"/>
      <c r="QIQ1298" s="9"/>
      <c r="QIR1298" s="9"/>
      <c r="QIS1298" s="9"/>
      <c r="QIT1298" s="9"/>
      <c r="QIU1298" s="9"/>
      <c r="QIV1298" s="9"/>
      <c r="QIW1298" s="9"/>
      <c r="QIX1298" s="9"/>
      <c r="QIY1298" s="9"/>
      <c r="QIZ1298" s="9"/>
      <c r="QJA1298" s="9"/>
      <c r="QJB1298" s="9"/>
      <c r="QJC1298" s="9"/>
      <c r="QJD1298" s="9"/>
      <c r="QJE1298" s="9"/>
      <c r="QJF1298" s="9"/>
      <c r="QJG1298" s="9"/>
      <c r="QJH1298" s="9"/>
      <c r="QJI1298" s="9"/>
      <c r="QJJ1298" s="9"/>
      <c r="QJK1298" s="9"/>
      <c r="QJL1298" s="9"/>
      <c r="QJM1298" s="9"/>
      <c r="QJN1298" s="9"/>
      <c r="QJO1298" s="9"/>
      <c r="QJP1298" s="9"/>
      <c r="QJQ1298" s="9"/>
      <c r="QJR1298" s="9"/>
      <c r="QJS1298" s="9"/>
      <c r="QJT1298" s="9"/>
      <c r="QJU1298" s="9"/>
      <c r="QJV1298" s="9"/>
      <c r="QJW1298" s="9"/>
      <c r="QJX1298" s="9"/>
      <c r="QJY1298" s="9"/>
      <c r="QJZ1298" s="9"/>
      <c r="QKA1298" s="9"/>
      <c r="QKB1298" s="9"/>
      <c r="QKC1298" s="9"/>
      <c r="QKD1298" s="9"/>
      <c r="QKE1298" s="9"/>
      <c r="QKF1298" s="9"/>
      <c r="QKG1298" s="9"/>
      <c r="QKH1298" s="9"/>
      <c r="QKI1298" s="9"/>
      <c r="QKJ1298" s="9"/>
      <c r="QKK1298" s="9"/>
      <c r="QKL1298" s="9"/>
      <c r="QKM1298" s="9"/>
      <c r="QKN1298" s="9"/>
      <c r="QKO1298" s="9"/>
      <c r="QKP1298" s="9"/>
      <c r="QKQ1298" s="9"/>
      <c r="QKR1298" s="9"/>
      <c r="QKS1298" s="9"/>
      <c r="QKT1298" s="9"/>
      <c r="QKU1298" s="9"/>
      <c r="QKV1298" s="9"/>
      <c r="QKW1298" s="9"/>
      <c r="QKX1298" s="9"/>
      <c r="QKY1298" s="9"/>
      <c r="QKZ1298" s="9"/>
      <c r="QLA1298" s="9"/>
      <c r="QLB1298" s="9"/>
      <c r="QLC1298" s="9"/>
      <c r="QLD1298" s="9"/>
      <c r="QLE1298" s="9"/>
      <c r="QLF1298" s="9"/>
      <c r="QLG1298" s="9"/>
      <c r="QLH1298" s="9"/>
      <c r="QLI1298" s="9"/>
      <c r="QLJ1298" s="9"/>
      <c r="QLK1298" s="9"/>
      <c r="QLL1298" s="9"/>
      <c r="QLM1298" s="9"/>
      <c r="QLN1298" s="9"/>
      <c r="QLO1298" s="9"/>
      <c r="QLP1298" s="9"/>
      <c r="QLQ1298" s="9"/>
      <c r="QLR1298" s="9"/>
      <c r="QLS1298" s="9"/>
      <c r="QLT1298" s="9"/>
      <c r="QLU1298" s="9"/>
      <c r="QLV1298" s="9"/>
      <c r="QLW1298" s="9"/>
      <c r="QLX1298" s="9"/>
      <c r="QLY1298" s="9"/>
      <c r="QLZ1298" s="9"/>
      <c r="QMA1298" s="9"/>
      <c r="QMB1298" s="9"/>
      <c r="QMC1298" s="9"/>
      <c r="QMD1298" s="9"/>
      <c r="QME1298" s="9"/>
      <c r="QMF1298" s="9"/>
      <c r="QMG1298" s="9"/>
      <c r="QMH1298" s="9"/>
      <c r="QMI1298" s="9"/>
      <c r="QMJ1298" s="9"/>
      <c r="QMK1298" s="9"/>
      <c r="QML1298" s="9"/>
      <c r="QMM1298" s="9"/>
      <c r="QMN1298" s="9"/>
      <c r="QMO1298" s="9"/>
      <c r="QMP1298" s="9"/>
      <c r="QMQ1298" s="9"/>
      <c r="QMR1298" s="9"/>
      <c r="QMS1298" s="9"/>
      <c r="QMT1298" s="9"/>
      <c r="QMU1298" s="9"/>
      <c r="QMV1298" s="9"/>
      <c r="QMW1298" s="9"/>
      <c r="QMX1298" s="9"/>
      <c r="QMY1298" s="9"/>
      <c r="QMZ1298" s="9"/>
      <c r="QNA1298" s="9"/>
      <c r="QNB1298" s="9"/>
      <c r="QNC1298" s="9"/>
      <c r="QND1298" s="9"/>
      <c r="QNE1298" s="9"/>
      <c r="QNF1298" s="9"/>
      <c r="QNG1298" s="9"/>
      <c r="QNH1298" s="9"/>
      <c r="QNI1298" s="9"/>
      <c r="QNJ1298" s="9"/>
      <c r="QNK1298" s="9"/>
      <c r="QNL1298" s="9"/>
      <c r="QNM1298" s="9"/>
      <c r="QNN1298" s="9"/>
      <c r="QNO1298" s="9"/>
      <c r="QNP1298" s="9"/>
      <c r="QNQ1298" s="9"/>
      <c r="QNR1298" s="9"/>
      <c r="QNS1298" s="9"/>
      <c r="QNT1298" s="9"/>
      <c r="QNU1298" s="9"/>
      <c r="QNV1298" s="9"/>
      <c r="QNW1298" s="9"/>
      <c r="QNX1298" s="9"/>
      <c r="QNY1298" s="9"/>
      <c r="QNZ1298" s="9"/>
      <c r="QOA1298" s="9"/>
      <c r="QOB1298" s="9"/>
      <c r="QOC1298" s="9"/>
      <c r="QOD1298" s="9"/>
      <c r="QOE1298" s="9"/>
      <c r="QOF1298" s="9"/>
      <c r="QOG1298" s="9"/>
      <c r="QOH1298" s="9"/>
      <c r="QOI1298" s="9"/>
      <c r="QOJ1298" s="9"/>
      <c r="QOK1298" s="9"/>
      <c r="QOL1298" s="9"/>
      <c r="QOM1298" s="9"/>
      <c r="QON1298" s="9"/>
      <c r="QOO1298" s="9"/>
      <c r="QOP1298" s="9"/>
      <c r="QOQ1298" s="9"/>
      <c r="QOR1298" s="9"/>
      <c r="QOS1298" s="9"/>
      <c r="QOT1298" s="9"/>
      <c r="QOU1298" s="9"/>
      <c r="QOV1298" s="9"/>
      <c r="QOW1298" s="9"/>
      <c r="QOX1298" s="9"/>
      <c r="QOY1298" s="9"/>
      <c r="QOZ1298" s="9"/>
      <c r="QPA1298" s="9"/>
      <c r="QPB1298" s="9"/>
      <c r="QPC1298" s="9"/>
      <c r="QPD1298" s="9"/>
      <c r="QPE1298" s="9"/>
      <c r="QPF1298" s="9"/>
      <c r="QPG1298" s="9"/>
      <c r="QPH1298" s="9"/>
      <c r="QPI1298" s="9"/>
      <c r="QPJ1298" s="9"/>
      <c r="QPK1298" s="9"/>
      <c r="QPL1298" s="9"/>
      <c r="QPM1298" s="9"/>
      <c r="QPN1298" s="9"/>
      <c r="QPO1298" s="9"/>
      <c r="QPP1298" s="9"/>
      <c r="QPQ1298" s="9"/>
      <c r="QPR1298" s="9"/>
      <c r="QPS1298" s="9"/>
      <c r="QPT1298" s="9"/>
      <c r="QPU1298" s="9"/>
      <c r="QPV1298" s="9"/>
      <c r="QPW1298" s="9"/>
      <c r="QPX1298" s="9"/>
      <c r="QPY1298" s="9"/>
      <c r="QPZ1298" s="9"/>
      <c r="QQA1298" s="9"/>
      <c r="QQB1298" s="9"/>
      <c r="QQC1298" s="9"/>
      <c r="QQD1298" s="9"/>
      <c r="QQE1298" s="9"/>
      <c r="QQF1298" s="9"/>
      <c r="QQG1298" s="9"/>
      <c r="QQH1298" s="9"/>
      <c r="QQI1298" s="9"/>
      <c r="QQJ1298" s="9"/>
      <c r="QQK1298" s="9"/>
      <c r="QQL1298" s="9"/>
      <c r="QQM1298" s="9"/>
      <c r="QQN1298" s="9"/>
      <c r="QQO1298" s="9"/>
      <c r="QQP1298" s="9"/>
      <c r="QQQ1298" s="9"/>
      <c r="QQR1298" s="9"/>
      <c r="QQS1298" s="9"/>
      <c r="QQT1298" s="9"/>
      <c r="QQU1298" s="9"/>
      <c r="QQV1298" s="9"/>
      <c r="QQW1298" s="9"/>
      <c r="QQX1298" s="9"/>
      <c r="QQY1298" s="9"/>
      <c r="QQZ1298" s="9"/>
      <c r="QRA1298" s="9"/>
      <c r="QRB1298" s="9"/>
      <c r="QRC1298" s="9"/>
      <c r="QRD1298" s="9"/>
      <c r="QRE1298" s="9"/>
      <c r="QRF1298" s="9"/>
      <c r="QRG1298" s="9"/>
      <c r="QRH1298" s="9"/>
      <c r="QRI1298" s="9"/>
      <c r="QRJ1298" s="9"/>
      <c r="QRK1298" s="9"/>
      <c r="QRL1298" s="9"/>
      <c r="QRM1298" s="9"/>
      <c r="QRN1298" s="9"/>
      <c r="QRO1298" s="9"/>
      <c r="QRP1298" s="9"/>
      <c r="QRQ1298" s="9"/>
      <c r="QRR1298" s="9"/>
      <c r="QRS1298" s="9"/>
      <c r="QRT1298" s="9"/>
      <c r="QRU1298" s="9"/>
      <c r="QRV1298" s="9"/>
      <c r="QRW1298" s="9"/>
      <c r="QRX1298" s="9"/>
      <c r="QRY1298" s="9"/>
      <c r="QRZ1298" s="9"/>
      <c r="QSA1298" s="9"/>
      <c r="QSB1298" s="9"/>
      <c r="QSC1298" s="9"/>
      <c r="QSD1298" s="9"/>
      <c r="QSE1298" s="9"/>
      <c r="QSF1298" s="9"/>
      <c r="QSG1298" s="9"/>
      <c r="QSH1298" s="9"/>
      <c r="QSI1298" s="9"/>
      <c r="QSJ1298" s="9"/>
      <c r="QSK1298" s="9"/>
      <c r="QSL1298" s="9"/>
      <c r="QSM1298" s="9"/>
      <c r="QSN1298" s="9"/>
      <c r="QSO1298" s="9"/>
      <c r="QSP1298" s="9"/>
      <c r="QSQ1298" s="9"/>
      <c r="QSR1298" s="9"/>
      <c r="QSS1298" s="9"/>
      <c r="QST1298" s="9"/>
      <c r="QSU1298" s="9"/>
      <c r="QSV1298" s="9"/>
      <c r="QSW1298" s="9"/>
      <c r="QSX1298" s="9"/>
      <c r="QSY1298" s="9"/>
      <c r="QSZ1298" s="9"/>
      <c r="QTA1298" s="9"/>
      <c r="QTB1298" s="9"/>
      <c r="QTC1298" s="9"/>
      <c r="QTD1298" s="9"/>
      <c r="QTE1298" s="9"/>
      <c r="QTF1298" s="9"/>
      <c r="QTG1298" s="9"/>
      <c r="QTH1298" s="9"/>
      <c r="QTI1298" s="9"/>
      <c r="QTJ1298" s="9"/>
      <c r="QTK1298" s="9"/>
      <c r="QTL1298" s="9"/>
      <c r="QTM1298" s="9"/>
      <c r="QTN1298" s="9"/>
      <c r="QTO1298" s="9"/>
      <c r="QTP1298" s="9"/>
      <c r="QTQ1298" s="9"/>
      <c r="QTR1298" s="9"/>
      <c r="QTS1298" s="9"/>
      <c r="QTT1298" s="9"/>
      <c r="QTU1298" s="9"/>
      <c r="QTV1298" s="9"/>
      <c r="QTW1298" s="9"/>
      <c r="QTX1298" s="9"/>
      <c r="QTY1298" s="9"/>
      <c r="QTZ1298" s="9"/>
      <c r="QUA1298" s="9"/>
      <c r="QUB1298" s="9"/>
      <c r="QUC1298" s="9"/>
      <c r="QUD1298" s="9"/>
      <c r="QUE1298" s="9"/>
      <c r="QUF1298" s="9"/>
      <c r="QUG1298" s="9"/>
      <c r="QUH1298" s="9"/>
      <c r="QUI1298" s="9"/>
      <c r="QUJ1298" s="9"/>
      <c r="QUK1298" s="9"/>
      <c r="QUL1298" s="9"/>
      <c r="QUM1298" s="9"/>
      <c r="QUN1298" s="9"/>
      <c r="QUO1298" s="9"/>
      <c r="QUP1298" s="9"/>
      <c r="QUQ1298" s="9"/>
      <c r="QUR1298" s="9"/>
      <c r="QUS1298" s="9"/>
      <c r="QUT1298" s="9"/>
      <c r="QUU1298" s="9"/>
      <c r="QUV1298" s="9"/>
      <c r="QUW1298" s="9"/>
      <c r="QUX1298" s="9"/>
      <c r="QUY1298" s="9"/>
      <c r="QUZ1298" s="9"/>
      <c r="QVA1298" s="9"/>
      <c r="QVB1298" s="9"/>
      <c r="QVC1298" s="9"/>
      <c r="QVD1298" s="9"/>
      <c r="QVE1298" s="9"/>
      <c r="QVF1298" s="9"/>
      <c r="QVG1298" s="9"/>
      <c r="QVH1298" s="9"/>
      <c r="QVI1298" s="9"/>
      <c r="QVJ1298" s="9"/>
      <c r="QVK1298" s="9"/>
      <c r="QVL1298" s="9"/>
      <c r="QVM1298" s="9"/>
      <c r="QVN1298" s="9"/>
      <c r="QVO1298" s="9"/>
      <c r="QVP1298" s="9"/>
      <c r="QVQ1298" s="9"/>
      <c r="QVR1298" s="9"/>
      <c r="QVS1298" s="9"/>
      <c r="QVT1298" s="9"/>
      <c r="QVU1298" s="9"/>
      <c r="QVV1298" s="9"/>
      <c r="QVW1298" s="9"/>
      <c r="QVX1298" s="9"/>
      <c r="QVY1298" s="9"/>
      <c r="QVZ1298" s="9"/>
      <c r="QWA1298" s="9"/>
      <c r="QWB1298" s="9"/>
      <c r="QWC1298" s="9"/>
      <c r="QWD1298" s="9"/>
      <c r="QWE1298" s="9"/>
      <c r="QWF1298" s="9"/>
      <c r="QWG1298" s="9"/>
      <c r="QWH1298" s="9"/>
      <c r="QWI1298" s="9"/>
      <c r="QWJ1298" s="9"/>
      <c r="QWK1298" s="9"/>
      <c r="QWL1298" s="9"/>
      <c r="QWM1298" s="9"/>
      <c r="QWN1298" s="9"/>
      <c r="QWO1298" s="9"/>
      <c r="QWP1298" s="9"/>
      <c r="QWQ1298" s="9"/>
      <c r="QWR1298" s="9"/>
      <c r="QWS1298" s="9"/>
      <c r="QWT1298" s="9"/>
      <c r="QWU1298" s="9"/>
      <c r="QWV1298" s="9"/>
      <c r="QWW1298" s="9"/>
      <c r="QWX1298" s="9"/>
      <c r="QWY1298" s="9"/>
      <c r="QWZ1298" s="9"/>
      <c r="QXA1298" s="9"/>
      <c r="QXB1298" s="9"/>
      <c r="QXC1298" s="9"/>
      <c r="QXD1298" s="9"/>
      <c r="QXE1298" s="9"/>
      <c r="QXF1298" s="9"/>
      <c r="QXG1298" s="9"/>
      <c r="QXH1298" s="9"/>
      <c r="QXI1298" s="9"/>
      <c r="QXJ1298" s="9"/>
      <c r="QXK1298" s="9"/>
      <c r="QXL1298" s="9"/>
      <c r="QXM1298" s="9"/>
      <c r="QXN1298" s="9"/>
      <c r="QXO1298" s="9"/>
      <c r="QXP1298" s="9"/>
      <c r="QXQ1298" s="9"/>
      <c r="QXR1298" s="9"/>
      <c r="QXS1298" s="9"/>
      <c r="QXT1298" s="9"/>
      <c r="QXU1298" s="9"/>
      <c r="QXV1298" s="9"/>
      <c r="QXW1298" s="9"/>
      <c r="QXX1298" s="9"/>
      <c r="QXY1298" s="9"/>
      <c r="QXZ1298" s="9"/>
      <c r="QYA1298" s="9"/>
      <c r="QYB1298" s="9"/>
      <c r="QYC1298" s="9"/>
      <c r="QYD1298" s="9"/>
      <c r="QYE1298" s="9"/>
      <c r="QYF1298" s="9"/>
      <c r="QYG1298" s="9"/>
      <c r="QYH1298" s="9"/>
      <c r="QYI1298" s="9"/>
      <c r="QYJ1298" s="9"/>
      <c r="QYK1298" s="9"/>
      <c r="QYL1298" s="9"/>
      <c r="QYM1298" s="9"/>
      <c r="QYN1298" s="9"/>
      <c r="QYO1298" s="9"/>
      <c r="QYP1298" s="9"/>
      <c r="QYQ1298" s="9"/>
      <c r="QYR1298" s="9"/>
      <c r="QYS1298" s="9"/>
      <c r="QYT1298" s="9"/>
      <c r="QYU1298" s="9"/>
      <c r="QYV1298" s="9"/>
      <c r="QYW1298" s="9"/>
      <c r="QYX1298" s="9"/>
      <c r="QYY1298" s="9"/>
      <c r="QYZ1298" s="9"/>
      <c r="QZA1298" s="9"/>
      <c r="QZB1298" s="9"/>
      <c r="QZC1298" s="9"/>
      <c r="QZD1298" s="9"/>
      <c r="QZE1298" s="9"/>
      <c r="QZF1298" s="9"/>
      <c r="QZG1298" s="9"/>
      <c r="QZH1298" s="9"/>
      <c r="QZI1298" s="9"/>
      <c r="QZJ1298" s="9"/>
      <c r="QZK1298" s="9"/>
      <c r="QZL1298" s="9"/>
      <c r="QZM1298" s="9"/>
      <c r="QZN1298" s="9"/>
      <c r="QZO1298" s="9"/>
      <c r="QZP1298" s="9"/>
      <c r="QZQ1298" s="9"/>
      <c r="QZR1298" s="9"/>
      <c r="QZS1298" s="9"/>
      <c r="QZT1298" s="9"/>
      <c r="QZU1298" s="9"/>
      <c r="QZV1298" s="9"/>
      <c r="QZW1298" s="9"/>
      <c r="QZX1298" s="9"/>
      <c r="QZY1298" s="9"/>
      <c r="QZZ1298" s="9"/>
      <c r="RAA1298" s="9"/>
      <c r="RAB1298" s="9"/>
      <c r="RAC1298" s="9"/>
      <c r="RAD1298" s="9"/>
      <c r="RAE1298" s="9"/>
      <c r="RAF1298" s="9"/>
      <c r="RAG1298" s="9"/>
      <c r="RAH1298" s="9"/>
      <c r="RAI1298" s="9"/>
      <c r="RAJ1298" s="9"/>
      <c r="RAK1298" s="9"/>
      <c r="RAL1298" s="9"/>
      <c r="RAM1298" s="9"/>
      <c r="RAN1298" s="9"/>
      <c r="RAO1298" s="9"/>
      <c r="RAP1298" s="9"/>
      <c r="RAQ1298" s="9"/>
      <c r="RAR1298" s="9"/>
      <c r="RAS1298" s="9"/>
      <c r="RAT1298" s="9"/>
      <c r="RAU1298" s="9"/>
      <c r="RAV1298" s="9"/>
      <c r="RAW1298" s="9"/>
      <c r="RAX1298" s="9"/>
      <c r="RAY1298" s="9"/>
      <c r="RAZ1298" s="9"/>
      <c r="RBA1298" s="9"/>
      <c r="RBB1298" s="9"/>
      <c r="RBC1298" s="9"/>
      <c r="RBD1298" s="9"/>
      <c r="RBE1298" s="9"/>
      <c r="RBF1298" s="9"/>
      <c r="RBG1298" s="9"/>
      <c r="RBH1298" s="9"/>
      <c r="RBI1298" s="9"/>
      <c r="RBJ1298" s="9"/>
      <c r="RBK1298" s="9"/>
      <c r="RBL1298" s="9"/>
      <c r="RBM1298" s="9"/>
      <c r="RBN1298" s="9"/>
      <c r="RBO1298" s="9"/>
      <c r="RBP1298" s="9"/>
      <c r="RBQ1298" s="9"/>
      <c r="RBR1298" s="9"/>
      <c r="RBS1298" s="9"/>
      <c r="RBT1298" s="9"/>
      <c r="RBU1298" s="9"/>
      <c r="RBV1298" s="9"/>
      <c r="RBW1298" s="9"/>
      <c r="RBX1298" s="9"/>
      <c r="RBY1298" s="9"/>
      <c r="RBZ1298" s="9"/>
      <c r="RCA1298" s="9"/>
      <c r="RCB1298" s="9"/>
      <c r="RCC1298" s="9"/>
      <c r="RCD1298" s="9"/>
      <c r="RCE1298" s="9"/>
      <c r="RCF1298" s="9"/>
      <c r="RCG1298" s="9"/>
      <c r="RCH1298" s="9"/>
      <c r="RCI1298" s="9"/>
      <c r="RCJ1298" s="9"/>
      <c r="RCK1298" s="9"/>
      <c r="RCL1298" s="9"/>
      <c r="RCM1298" s="9"/>
      <c r="RCN1298" s="9"/>
      <c r="RCO1298" s="9"/>
      <c r="RCP1298" s="9"/>
      <c r="RCQ1298" s="9"/>
      <c r="RCR1298" s="9"/>
      <c r="RCS1298" s="9"/>
      <c r="RCT1298" s="9"/>
      <c r="RCU1298" s="9"/>
      <c r="RCV1298" s="9"/>
      <c r="RCW1298" s="9"/>
      <c r="RCX1298" s="9"/>
      <c r="RCY1298" s="9"/>
      <c r="RCZ1298" s="9"/>
      <c r="RDA1298" s="9"/>
      <c r="RDB1298" s="9"/>
      <c r="RDC1298" s="9"/>
      <c r="RDD1298" s="9"/>
      <c r="RDE1298" s="9"/>
      <c r="RDF1298" s="9"/>
      <c r="RDG1298" s="9"/>
      <c r="RDH1298" s="9"/>
      <c r="RDI1298" s="9"/>
      <c r="RDJ1298" s="9"/>
      <c r="RDK1298" s="9"/>
      <c r="RDL1298" s="9"/>
      <c r="RDM1298" s="9"/>
      <c r="RDN1298" s="9"/>
      <c r="RDO1298" s="9"/>
      <c r="RDP1298" s="9"/>
      <c r="RDQ1298" s="9"/>
      <c r="RDR1298" s="9"/>
      <c r="RDS1298" s="9"/>
      <c r="RDT1298" s="9"/>
      <c r="RDU1298" s="9"/>
      <c r="RDV1298" s="9"/>
      <c r="RDW1298" s="9"/>
      <c r="RDX1298" s="9"/>
      <c r="RDY1298" s="9"/>
      <c r="RDZ1298" s="9"/>
      <c r="REA1298" s="9"/>
      <c r="REB1298" s="9"/>
      <c r="REC1298" s="9"/>
      <c r="RED1298" s="9"/>
      <c r="REE1298" s="9"/>
      <c r="REF1298" s="9"/>
      <c r="REG1298" s="9"/>
      <c r="REH1298" s="9"/>
      <c r="REI1298" s="9"/>
      <c r="REJ1298" s="9"/>
      <c r="REK1298" s="9"/>
      <c r="REL1298" s="9"/>
      <c r="REM1298" s="9"/>
      <c r="REN1298" s="9"/>
      <c r="REO1298" s="9"/>
      <c r="REP1298" s="9"/>
      <c r="REQ1298" s="9"/>
      <c r="RER1298" s="9"/>
      <c r="RES1298" s="9"/>
      <c r="RET1298" s="9"/>
      <c r="REU1298" s="9"/>
      <c r="REV1298" s="9"/>
      <c r="REW1298" s="9"/>
      <c r="REX1298" s="9"/>
      <c r="REY1298" s="9"/>
      <c r="REZ1298" s="9"/>
      <c r="RFA1298" s="9"/>
      <c r="RFB1298" s="9"/>
      <c r="RFC1298" s="9"/>
      <c r="RFD1298" s="9"/>
      <c r="RFE1298" s="9"/>
      <c r="RFF1298" s="9"/>
      <c r="RFG1298" s="9"/>
      <c r="RFH1298" s="9"/>
      <c r="RFI1298" s="9"/>
      <c r="RFJ1298" s="9"/>
      <c r="RFK1298" s="9"/>
      <c r="RFL1298" s="9"/>
      <c r="RFM1298" s="9"/>
      <c r="RFN1298" s="9"/>
      <c r="RFO1298" s="9"/>
      <c r="RFP1298" s="9"/>
      <c r="RFQ1298" s="9"/>
      <c r="RFR1298" s="9"/>
      <c r="RFS1298" s="9"/>
      <c r="RFT1298" s="9"/>
      <c r="RFU1298" s="9"/>
      <c r="RFV1298" s="9"/>
      <c r="RFW1298" s="9"/>
      <c r="RFX1298" s="9"/>
      <c r="RFY1298" s="9"/>
      <c r="RFZ1298" s="9"/>
      <c r="RGA1298" s="9"/>
      <c r="RGB1298" s="9"/>
      <c r="RGC1298" s="9"/>
      <c r="RGD1298" s="9"/>
      <c r="RGE1298" s="9"/>
      <c r="RGF1298" s="9"/>
      <c r="RGG1298" s="9"/>
      <c r="RGH1298" s="9"/>
      <c r="RGI1298" s="9"/>
      <c r="RGJ1298" s="9"/>
      <c r="RGK1298" s="9"/>
      <c r="RGL1298" s="9"/>
      <c r="RGM1298" s="9"/>
      <c r="RGN1298" s="9"/>
      <c r="RGO1298" s="9"/>
      <c r="RGP1298" s="9"/>
      <c r="RGQ1298" s="9"/>
      <c r="RGR1298" s="9"/>
      <c r="RGS1298" s="9"/>
      <c r="RGT1298" s="9"/>
      <c r="RGU1298" s="9"/>
      <c r="RGV1298" s="9"/>
      <c r="RGW1298" s="9"/>
      <c r="RGX1298" s="9"/>
      <c r="RGY1298" s="9"/>
      <c r="RGZ1298" s="9"/>
      <c r="RHA1298" s="9"/>
      <c r="RHB1298" s="9"/>
      <c r="RHC1298" s="9"/>
      <c r="RHD1298" s="9"/>
      <c r="RHE1298" s="9"/>
      <c r="RHF1298" s="9"/>
      <c r="RHG1298" s="9"/>
      <c r="RHH1298" s="9"/>
      <c r="RHI1298" s="9"/>
      <c r="RHJ1298" s="9"/>
      <c r="RHK1298" s="9"/>
      <c r="RHL1298" s="9"/>
      <c r="RHM1298" s="9"/>
      <c r="RHN1298" s="9"/>
      <c r="RHO1298" s="9"/>
      <c r="RHP1298" s="9"/>
      <c r="RHQ1298" s="9"/>
      <c r="RHR1298" s="9"/>
      <c r="RHS1298" s="9"/>
      <c r="RHT1298" s="9"/>
      <c r="RHU1298" s="9"/>
      <c r="RHV1298" s="9"/>
      <c r="RHW1298" s="9"/>
      <c r="RHX1298" s="9"/>
      <c r="RHY1298" s="9"/>
      <c r="RHZ1298" s="9"/>
      <c r="RIA1298" s="9"/>
      <c r="RIB1298" s="9"/>
      <c r="RIC1298" s="9"/>
      <c r="RID1298" s="9"/>
      <c r="RIE1298" s="9"/>
      <c r="RIF1298" s="9"/>
      <c r="RIG1298" s="9"/>
      <c r="RIH1298" s="9"/>
      <c r="RII1298" s="9"/>
      <c r="RIJ1298" s="9"/>
      <c r="RIK1298" s="9"/>
      <c r="RIL1298" s="9"/>
      <c r="RIM1298" s="9"/>
      <c r="RIN1298" s="9"/>
      <c r="RIO1298" s="9"/>
      <c r="RIP1298" s="9"/>
      <c r="RIQ1298" s="9"/>
      <c r="RIR1298" s="9"/>
      <c r="RIS1298" s="9"/>
      <c r="RIT1298" s="9"/>
      <c r="RIU1298" s="9"/>
      <c r="RIV1298" s="9"/>
      <c r="RIW1298" s="9"/>
      <c r="RIX1298" s="9"/>
      <c r="RIY1298" s="9"/>
      <c r="RIZ1298" s="9"/>
      <c r="RJA1298" s="9"/>
      <c r="RJB1298" s="9"/>
      <c r="RJC1298" s="9"/>
      <c r="RJD1298" s="9"/>
      <c r="RJE1298" s="9"/>
      <c r="RJF1298" s="9"/>
      <c r="RJG1298" s="9"/>
      <c r="RJH1298" s="9"/>
      <c r="RJI1298" s="9"/>
      <c r="RJJ1298" s="9"/>
      <c r="RJK1298" s="9"/>
      <c r="RJL1298" s="9"/>
      <c r="RJM1298" s="9"/>
      <c r="RJN1298" s="9"/>
      <c r="RJO1298" s="9"/>
      <c r="RJP1298" s="9"/>
      <c r="RJQ1298" s="9"/>
      <c r="RJR1298" s="9"/>
      <c r="RJS1298" s="9"/>
      <c r="RJT1298" s="9"/>
      <c r="RJU1298" s="9"/>
      <c r="RJV1298" s="9"/>
      <c r="RJW1298" s="9"/>
      <c r="RJX1298" s="9"/>
      <c r="RJY1298" s="9"/>
      <c r="RJZ1298" s="9"/>
      <c r="RKA1298" s="9"/>
      <c r="RKB1298" s="9"/>
      <c r="RKC1298" s="9"/>
      <c r="RKD1298" s="9"/>
      <c r="RKE1298" s="9"/>
      <c r="RKF1298" s="9"/>
      <c r="RKG1298" s="9"/>
      <c r="RKH1298" s="9"/>
      <c r="RKI1298" s="9"/>
      <c r="RKJ1298" s="9"/>
      <c r="RKK1298" s="9"/>
      <c r="RKL1298" s="9"/>
      <c r="RKM1298" s="9"/>
      <c r="RKN1298" s="9"/>
      <c r="RKO1298" s="9"/>
      <c r="RKP1298" s="9"/>
      <c r="RKQ1298" s="9"/>
      <c r="RKR1298" s="9"/>
      <c r="RKS1298" s="9"/>
      <c r="RKT1298" s="9"/>
      <c r="RKU1298" s="9"/>
      <c r="RKV1298" s="9"/>
      <c r="RKW1298" s="9"/>
      <c r="RKX1298" s="9"/>
      <c r="RKY1298" s="9"/>
      <c r="RKZ1298" s="9"/>
      <c r="RLA1298" s="9"/>
      <c r="RLB1298" s="9"/>
      <c r="RLC1298" s="9"/>
      <c r="RLD1298" s="9"/>
      <c r="RLE1298" s="9"/>
      <c r="RLF1298" s="9"/>
      <c r="RLG1298" s="9"/>
      <c r="RLH1298" s="9"/>
      <c r="RLI1298" s="9"/>
      <c r="RLJ1298" s="9"/>
      <c r="RLK1298" s="9"/>
      <c r="RLL1298" s="9"/>
      <c r="RLM1298" s="9"/>
      <c r="RLN1298" s="9"/>
      <c r="RLO1298" s="9"/>
      <c r="RLP1298" s="9"/>
      <c r="RLQ1298" s="9"/>
      <c r="RLR1298" s="9"/>
      <c r="RLS1298" s="9"/>
      <c r="RLT1298" s="9"/>
      <c r="RLU1298" s="9"/>
      <c r="RLV1298" s="9"/>
      <c r="RLW1298" s="9"/>
      <c r="RLX1298" s="9"/>
      <c r="RLY1298" s="9"/>
      <c r="RLZ1298" s="9"/>
      <c r="RMA1298" s="9"/>
      <c r="RMB1298" s="9"/>
      <c r="RMC1298" s="9"/>
      <c r="RMD1298" s="9"/>
      <c r="RME1298" s="9"/>
      <c r="RMF1298" s="9"/>
      <c r="RMG1298" s="9"/>
      <c r="RMH1298" s="9"/>
      <c r="RMI1298" s="9"/>
      <c r="RMJ1298" s="9"/>
      <c r="RMK1298" s="9"/>
      <c r="RML1298" s="9"/>
      <c r="RMM1298" s="9"/>
      <c r="RMN1298" s="9"/>
      <c r="RMO1298" s="9"/>
      <c r="RMP1298" s="9"/>
      <c r="RMQ1298" s="9"/>
      <c r="RMR1298" s="9"/>
      <c r="RMS1298" s="9"/>
      <c r="RMT1298" s="9"/>
      <c r="RMU1298" s="9"/>
      <c r="RMV1298" s="9"/>
      <c r="RMW1298" s="9"/>
      <c r="RMX1298" s="9"/>
      <c r="RMY1298" s="9"/>
      <c r="RMZ1298" s="9"/>
      <c r="RNA1298" s="9"/>
      <c r="RNB1298" s="9"/>
      <c r="RNC1298" s="9"/>
      <c r="RND1298" s="9"/>
      <c r="RNE1298" s="9"/>
      <c r="RNF1298" s="9"/>
      <c r="RNG1298" s="9"/>
      <c r="RNH1298" s="9"/>
      <c r="RNI1298" s="9"/>
      <c r="RNJ1298" s="9"/>
      <c r="RNK1298" s="9"/>
      <c r="RNL1298" s="9"/>
      <c r="RNM1298" s="9"/>
      <c r="RNN1298" s="9"/>
      <c r="RNO1298" s="9"/>
      <c r="RNP1298" s="9"/>
      <c r="RNQ1298" s="9"/>
      <c r="RNR1298" s="9"/>
      <c r="RNS1298" s="9"/>
      <c r="RNT1298" s="9"/>
      <c r="RNU1298" s="9"/>
      <c r="RNV1298" s="9"/>
      <c r="RNW1298" s="9"/>
      <c r="RNX1298" s="9"/>
      <c r="RNY1298" s="9"/>
      <c r="RNZ1298" s="9"/>
      <c r="ROA1298" s="9"/>
      <c r="ROB1298" s="9"/>
      <c r="ROC1298" s="9"/>
      <c r="ROD1298" s="9"/>
      <c r="ROE1298" s="9"/>
      <c r="ROF1298" s="9"/>
      <c r="ROG1298" s="9"/>
      <c r="ROH1298" s="9"/>
      <c r="ROI1298" s="9"/>
      <c r="ROJ1298" s="9"/>
      <c r="ROK1298" s="9"/>
      <c r="ROL1298" s="9"/>
      <c r="ROM1298" s="9"/>
      <c r="RON1298" s="9"/>
      <c r="ROO1298" s="9"/>
      <c r="ROP1298" s="9"/>
      <c r="ROQ1298" s="9"/>
      <c r="ROR1298" s="9"/>
      <c r="ROS1298" s="9"/>
      <c r="ROT1298" s="9"/>
      <c r="ROU1298" s="9"/>
      <c r="ROV1298" s="9"/>
      <c r="ROW1298" s="9"/>
      <c r="ROX1298" s="9"/>
      <c r="ROY1298" s="9"/>
      <c r="ROZ1298" s="9"/>
      <c r="RPA1298" s="9"/>
      <c r="RPB1298" s="9"/>
      <c r="RPC1298" s="9"/>
      <c r="RPD1298" s="9"/>
      <c r="RPE1298" s="9"/>
      <c r="RPF1298" s="9"/>
      <c r="RPG1298" s="9"/>
      <c r="RPH1298" s="9"/>
      <c r="RPI1298" s="9"/>
      <c r="RPJ1298" s="9"/>
      <c r="RPK1298" s="9"/>
      <c r="RPL1298" s="9"/>
      <c r="RPM1298" s="9"/>
      <c r="RPN1298" s="9"/>
      <c r="RPO1298" s="9"/>
      <c r="RPP1298" s="9"/>
      <c r="RPQ1298" s="9"/>
      <c r="RPR1298" s="9"/>
      <c r="RPS1298" s="9"/>
      <c r="RPT1298" s="9"/>
      <c r="RPU1298" s="9"/>
      <c r="RPV1298" s="9"/>
      <c r="RPW1298" s="9"/>
      <c r="RPX1298" s="9"/>
      <c r="RPY1298" s="9"/>
      <c r="RPZ1298" s="9"/>
      <c r="RQA1298" s="9"/>
      <c r="RQB1298" s="9"/>
      <c r="RQC1298" s="9"/>
      <c r="RQD1298" s="9"/>
      <c r="RQE1298" s="9"/>
      <c r="RQF1298" s="9"/>
      <c r="RQG1298" s="9"/>
      <c r="RQH1298" s="9"/>
      <c r="RQI1298" s="9"/>
      <c r="RQJ1298" s="9"/>
      <c r="RQK1298" s="9"/>
      <c r="RQL1298" s="9"/>
      <c r="RQM1298" s="9"/>
      <c r="RQN1298" s="9"/>
      <c r="RQO1298" s="9"/>
      <c r="RQP1298" s="9"/>
      <c r="RQQ1298" s="9"/>
      <c r="RQR1298" s="9"/>
      <c r="RQS1298" s="9"/>
      <c r="RQT1298" s="9"/>
      <c r="RQU1298" s="9"/>
      <c r="RQV1298" s="9"/>
      <c r="RQW1298" s="9"/>
      <c r="RQX1298" s="9"/>
      <c r="RQY1298" s="9"/>
      <c r="RQZ1298" s="9"/>
      <c r="RRA1298" s="9"/>
      <c r="RRB1298" s="9"/>
      <c r="RRC1298" s="9"/>
      <c r="RRD1298" s="9"/>
      <c r="RRE1298" s="9"/>
      <c r="RRF1298" s="9"/>
      <c r="RRG1298" s="9"/>
      <c r="RRH1298" s="9"/>
      <c r="RRI1298" s="9"/>
      <c r="RRJ1298" s="9"/>
      <c r="RRK1298" s="9"/>
      <c r="RRL1298" s="9"/>
      <c r="RRM1298" s="9"/>
      <c r="RRN1298" s="9"/>
      <c r="RRO1298" s="9"/>
      <c r="RRP1298" s="9"/>
      <c r="RRQ1298" s="9"/>
      <c r="RRR1298" s="9"/>
      <c r="RRS1298" s="9"/>
      <c r="RRT1298" s="9"/>
      <c r="RRU1298" s="9"/>
      <c r="RRV1298" s="9"/>
      <c r="RRW1298" s="9"/>
      <c r="RRX1298" s="9"/>
      <c r="RRY1298" s="9"/>
      <c r="RRZ1298" s="9"/>
      <c r="RSA1298" s="9"/>
      <c r="RSB1298" s="9"/>
      <c r="RSC1298" s="9"/>
      <c r="RSD1298" s="9"/>
      <c r="RSE1298" s="9"/>
      <c r="RSF1298" s="9"/>
      <c r="RSG1298" s="9"/>
      <c r="RSH1298" s="9"/>
      <c r="RSI1298" s="9"/>
      <c r="RSJ1298" s="9"/>
      <c r="RSK1298" s="9"/>
      <c r="RSL1298" s="9"/>
      <c r="RSM1298" s="9"/>
      <c r="RSN1298" s="9"/>
      <c r="RSO1298" s="9"/>
      <c r="RSP1298" s="9"/>
      <c r="RSQ1298" s="9"/>
      <c r="RSR1298" s="9"/>
      <c r="RSS1298" s="9"/>
      <c r="RST1298" s="9"/>
      <c r="RSU1298" s="9"/>
      <c r="RSV1298" s="9"/>
      <c r="RSW1298" s="9"/>
      <c r="RSX1298" s="9"/>
      <c r="RSY1298" s="9"/>
      <c r="RSZ1298" s="9"/>
      <c r="RTA1298" s="9"/>
      <c r="RTB1298" s="9"/>
      <c r="RTC1298" s="9"/>
      <c r="RTD1298" s="9"/>
      <c r="RTE1298" s="9"/>
      <c r="RTF1298" s="9"/>
      <c r="RTG1298" s="9"/>
      <c r="RTH1298" s="9"/>
      <c r="RTI1298" s="9"/>
      <c r="RTJ1298" s="9"/>
      <c r="RTK1298" s="9"/>
      <c r="RTL1298" s="9"/>
      <c r="RTM1298" s="9"/>
      <c r="RTN1298" s="9"/>
      <c r="RTO1298" s="9"/>
      <c r="RTP1298" s="9"/>
      <c r="RTQ1298" s="9"/>
      <c r="RTR1298" s="9"/>
      <c r="RTS1298" s="9"/>
      <c r="RTT1298" s="9"/>
      <c r="RTU1298" s="9"/>
      <c r="RTV1298" s="9"/>
      <c r="RTW1298" s="9"/>
      <c r="RTX1298" s="9"/>
      <c r="RTY1298" s="9"/>
      <c r="RTZ1298" s="9"/>
      <c r="RUA1298" s="9"/>
      <c r="RUB1298" s="9"/>
      <c r="RUC1298" s="9"/>
      <c r="RUD1298" s="9"/>
      <c r="RUE1298" s="9"/>
      <c r="RUF1298" s="9"/>
      <c r="RUG1298" s="9"/>
      <c r="RUH1298" s="9"/>
      <c r="RUI1298" s="9"/>
      <c r="RUJ1298" s="9"/>
      <c r="RUK1298" s="9"/>
      <c r="RUL1298" s="9"/>
      <c r="RUM1298" s="9"/>
      <c r="RUN1298" s="9"/>
      <c r="RUO1298" s="9"/>
      <c r="RUP1298" s="9"/>
      <c r="RUQ1298" s="9"/>
      <c r="RUR1298" s="9"/>
      <c r="RUS1298" s="9"/>
      <c r="RUT1298" s="9"/>
      <c r="RUU1298" s="9"/>
      <c r="RUV1298" s="9"/>
      <c r="RUW1298" s="9"/>
      <c r="RUX1298" s="9"/>
      <c r="RUY1298" s="9"/>
      <c r="RUZ1298" s="9"/>
      <c r="RVA1298" s="9"/>
      <c r="RVB1298" s="9"/>
      <c r="RVC1298" s="9"/>
      <c r="RVD1298" s="9"/>
      <c r="RVE1298" s="9"/>
      <c r="RVF1298" s="9"/>
      <c r="RVG1298" s="9"/>
      <c r="RVH1298" s="9"/>
      <c r="RVI1298" s="9"/>
      <c r="RVJ1298" s="9"/>
      <c r="RVK1298" s="9"/>
      <c r="RVL1298" s="9"/>
      <c r="RVM1298" s="9"/>
      <c r="RVN1298" s="9"/>
      <c r="RVO1298" s="9"/>
      <c r="RVP1298" s="9"/>
      <c r="RVQ1298" s="9"/>
      <c r="RVR1298" s="9"/>
      <c r="RVS1298" s="9"/>
      <c r="RVT1298" s="9"/>
      <c r="RVU1298" s="9"/>
      <c r="RVV1298" s="9"/>
      <c r="RVW1298" s="9"/>
      <c r="RVX1298" s="9"/>
      <c r="RVY1298" s="9"/>
      <c r="RVZ1298" s="9"/>
      <c r="RWA1298" s="9"/>
      <c r="RWB1298" s="9"/>
      <c r="RWC1298" s="9"/>
      <c r="RWD1298" s="9"/>
      <c r="RWE1298" s="9"/>
      <c r="RWF1298" s="9"/>
      <c r="RWG1298" s="9"/>
      <c r="RWH1298" s="9"/>
      <c r="RWI1298" s="9"/>
      <c r="RWJ1298" s="9"/>
      <c r="RWK1298" s="9"/>
      <c r="RWL1298" s="9"/>
      <c r="RWM1298" s="9"/>
      <c r="RWN1298" s="9"/>
      <c r="RWO1298" s="9"/>
      <c r="RWP1298" s="9"/>
      <c r="RWQ1298" s="9"/>
      <c r="RWR1298" s="9"/>
      <c r="RWS1298" s="9"/>
      <c r="RWT1298" s="9"/>
      <c r="RWU1298" s="9"/>
      <c r="RWV1298" s="9"/>
      <c r="RWW1298" s="9"/>
      <c r="RWX1298" s="9"/>
      <c r="RWY1298" s="9"/>
      <c r="RWZ1298" s="9"/>
      <c r="RXA1298" s="9"/>
      <c r="RXB1298" s="9"/>
      <c r="RXC1298" s="9"/>
      <c r="RXD1298" s="9"/>
      <c r="RXE1298" s="9"/>
      <c r="RXF1298" s="9"/>
      <c r="RXG1298" s="9"/>
      <c r="RXH1298" s="9"/>
      <c r="RXI1298" s="9"/>
      <c r="RXJ1298" s="9"/>
      <c r="RXK1298" s="9"/>
      <c r="RXL1298" s="9"/>
      <c r="RXM1298" s="9"/>
      <c r="RXN1298" s="9"/>
      <c r="RXO1298" s="9"/>
      <c r="RXP1298" s="9"/>
      <c r="RXQ1298" s="9"/>
      <c r="RXR1298" s="9"/>
      <c r="RXS1298" s="9"/>
      <c r="RXT1298" s="9"/>
      <c r="RXU1298" s="9"/>
      <c r="RXV1298" s="9"/>
      <c r="RXW1298" s="9"/>
      <c r="RXX1298" s="9"/>
      <c r="RXY1298" s="9"/>
      <c r="RXZ1298" s="9"/>
      <c r="RYA1298" s="9"/>
      <c r="RYB1298" s="9"/>
      <c r="RYC1298" s="9"/>
      <c r="RYD1298" s="9"/>
      <c r="RYE1298" s="9"/>
      <c r="RYF1298" s="9"/>
      <c r="RYG1298" s="9"/>
      <c r="RYH1298" s="9"/>
      <c r="RYI1298" s="9"/>
      <c r="RYJ1298" s="9"/>
      <c r="RYK1298" s="9"/>
      <c r="RYL1298" s="9"/>
      <c r="RYM1298" s="9"/>
      <c r="RYN1298" s="9"/>
      <c r="RYO1298" s="9"/>
      <c r="RYP1298" s="9"/>
      <c r="RYQ1298" s="9"/>
      <c r="RYR1298" s="9"/>
      <c r="RYS1298" s="9"/>
      <c r="RYT1298" s="9"/>
      <c r="RYU1298" s="9"/>
      <c r="RYV1298" s="9"/>
      <c r="RYW1298" s="9"/>
      <c r="RYX1298" s="9"/>
      <c r="RYY1298" s="9"/>
      <c r="RYZ1298" s="9"/>
      <c r="RZA1298" s="9"/>
      <c r="RZB1298" s="9"/>
      <c r="RZC1298" s="9"/>
      <c r="RZD1298" s="9"/>
      <c r="RZE1298" s="9"/>
      <c r="RZF1298" s="9"/>
      <c r="RZG1298" s="9"/>
      <c r="RZH1298" s="9"/>
      <c r="RZI1298" s="9"/>
      <c r="RZJ1298" s="9"/>
      <c r="RZK1298" s="9"/>
      <c r="RZL1298" s="9"/>
      <c r="RZM1298" s="9"/>
      <c r="RZN1298" s="9"/>
      <c r="RZO1298" s="9"/>
      <c r="RZP1298" s="9"/>
      <c r="RZQ1298" s="9"/>
      <c r="RZR1298" s="9"/>
      <c r="RZS1298" s="9"/>
      <c r="RZT1298" s="9"/>
      <c r="RZU1298" s="9"/>
      <c r="RZV1298" s="9"/>
      <c r="RZW1298" s="9"/>
      <c r="RZX1298" s="9"/>
      <c r="RZY1298" s="9"/>
      <c r="RZZ1298" s="9"/>
      <c r="SAA1298" s="9"/>
      <c r="SAB1298" s="9"/>
      <c r="SAC1298" s="9"/>
      <c r="SAD1298" s="9"/>
      <c r="SAE1298" s="9"/>
      <c r="SAF1298" s="9"/>
      <c r="SAG1298" s="9"/>
      <c r="SAH1298" s="9"/>
      <c r="SAI1298" s="9"/>
      <c r="SAJ1298" s="9"/>
      <c r="SAK1298" s="9"/>
      <c r="SAL1298" s="9"/>
      <c r="SAM1298" s="9"/>
      <c r="SAN1298" s="9"/>
      <c r="SAO1298" s="9"/>
      <c r="SAP1298" s="9"/>
      <c r="SAQ1298" s="9"/>
      <c r="SAR1298" s="9"/>
      <c r="SAS1298" s="9"/>
      <c r="SAT1298" s="9"/>
      <c r="SAU1298" s="9"/>
      <c r="SAV1298" s="9"/>
      <c r="SAW1298" s="9"/>
      <c r="SAX1298" s="9"/>
      <c r="SAY1298" s="9"/>
      <c r="SAZ1298" s="9"/>
      <c r="SBA1298" s="9"/>
      <c r="SBB1298" s="9"/>
      <c r="SBC1298" s="9"/>
      <c r="SBD1298" s="9"/>
      <c r="SBE1298" s="9"/>
      <c r="SBF1298" s="9"/>
      <c r="SBG1298" s="9"/>
      <c r="SBH1298" s="9"/>
      <c r="SBI1298" s="9"/>
      <c r="SBJ1298" s="9"/>
      <c r="SBK1298" s="9"/>
      <c r="SBL1298" s="9"/>
      <c r="SBM1298" s="9"/>
      <c r="SBN1298" s="9"/>
      <c r="SBO1298" s="9"/>
      <c r="SBP1298" s="9"/>
      <c r="SBQ1298" s="9"/>
      <c r="SBR1298" s="9"/>
      <c r="SBS1298" s="9"/>
      <c r="SBT1298" s="9"/>
      <c r="SBU1298" s="9"/>
      <c r="SBV1298" s="9"/>
      <c r="SBW1298" s="9"/>
      <c r="SBX1298" s="9"/>
      <c r="SBY1298" s="9"/>
      <c r="SBZ1298" s="9"/>
      <c r="SCA1298" s="9"/>
      <c r="SCB1298" s="9"/>
      <c r="SCC1298" s="9"/>
      <c r="SCD1298" s="9"/>
      <c r="SCE1298" s="9"/>
      <c r="SCF1298" s="9"/>
      <c r="SCG1298" s="9"/>
      <c r="SCH1298" s="9"/>
      <c r="SCI1298" s="9"/>
      <c r="SCJ1298" s="9"/>
      <c r="SCK1298" s="9"/>
      <c r="SCL1298" s="9"/>
      <c r="SCM1298" s="9"/>
      <c r="SCN1298" s="9"/>
      <c r="SCO1298" s="9"/>
      <c r="SCP1298" s="9"/>
      <c r="SCQ1298" s="9"/>
      <c r="SCR1298" s="9"/>
      <c r="SCS1298" s="9"/>
      <c r="SCT1298" s="9"/>
      <c r="SCU1298" s="9"/>
      <c r="SCV1298" s="9"/>
      <c r="SCW1298" s="9"/>
      <c r="SCX1298" s="9"/>
      <c r="SCY1298" s="9"/>
      <c r="SCZ1298" s="9"/>
      <c r="SDA1298" s="9"/>
      <c r="SDB1298" s="9"/>
      <c r="SDC1298" s="9"/>
      <c r="SDD1298" s="9"/>
      <c r="SDE1298" s="9"/>
      <c r="SDF1298" s="9"/>
      <c r="SDG1298" s="9"/>
      <c r="SDH1298" s="9"/>
      <c r="SDI1298" s="9"/>
      <c r="SDJ1298" s="9"/>
      <c r="SDK1298" s="9"/>
      <c r="SDL1298" s="9"/>
      <c r="SDM1298" s="9"/>
      <c r="SDN1298" s="9"/>
      <c r="SDO1298" s="9"/>
      <c r="SDP1298" s="9"/>
      <c r="SDQ1298" s="9"/>
      <c r="SDR1298" s="9"/>
      <c r="SDS1298" s="9"/>
      <c r="SDT1298" s="9"/>
      <c r="SDU1298" s="9"/>
      <c r="SDV1298" s="9"/>
      <c r="SDW1298" s="9"/>
      <c r="SDX1298" s="9"/>
      <c r="SDY1298" s="9"/>
      <c r="SDZ1298" s="9"/>
      <c r="SEA1298" s="9"/>
      <c r="SEB1298" s="9"/>
      <c r="SEC1298" s="9"/>
      <c r="SED1298" s="9"/>
      <c r="SEE1298" s="9"/>
      <c r="SEF1298" s="9"/>
      <c r="SEG1298" s="9"/>
      <c r="SEH1298" s="9"/>
      <c r="SEI1298" s="9"/>
      <c r="SEJ1298" s="9"/>
      <c r="SEK1298" s="9"/>
      <c r="SEL1298" s="9"/>
      <c r="SEM1298" s="9"/>
      <c r="SEN1298" s="9"/>
      <c r="SEO1298" s="9"/>
      <c r="SEP1298" s="9"/>
      <c r="SEQ1298" s="9"/>
      <c r="SER1298" s="9"/>
      <c r="SES1298" s="9"/>
      <c r="SET1298" s="9"/>
      <c r="SEU1298" s="9"/>
      <c r="SEV1298" s="9"/>
      <c r="SEW1298" s="9"/>
      <c r="SEX1298" s="9"/>
      <c r="SEY1298" s="9"/>
      <c r="SEZ1298" s="9"/>
      <c r="SFA1298" s="9"/>
      <c r="SFB1298" s="9"/>
      <c r="SFC1298" s="9"/>
      <c r="SFD1298" s="9"/>
      <c r="SFE1298" s="9"/>
      <c r="SFF1298" s="9"/>
      <c r="SFG1298" s="9"/>
      <c r="SFH1298" s="9"/>
      <c r="SFI1298" s="9"/>
      <c r="SFJ1298" s="9"/>
      <c r="SFK1298" s="9"/>
      <c r="SFL1298" s="9"/>
      <c r="SFM1298" s="9"/>
      <c r="SFN1298" s="9"/>
      <c r="SFO1298" s="9"/>
      <c r="SFP1298" s="9"/>
      <c r="SFQ1298" s="9"/>
      <c r="SFR1298" s="9"/>
      <c r="SFS1298" s="9"/>
      <c r="SFT1298" s="9"/>
      <c r="SFU1298" s="9"/>
      <c r="SFV1298" s="9"/>
      <c r="SFW1298" s="9"/>
      <c r="SFX1298" s="9"/>
      <c r="SFY1298" s="9"/>
      <c r="SFZ1298" s="9"/>
      <c r="SGA1298" s="9"/>
      <c r="SGB1298" s="9"/>
      <c r="SGC1298" s="9"/>
      <c r="SGD1298" s="9"/>
      <c r="SGE1298" s="9"/>
      <c r="SGF1298" s="9"/>
      <c r="SGG1298" s="9"/>
      <c r="SGH1298" s="9"/>
      <c r="SGI1298" s="9"/>
      <c r="SGJ1298" s="9"/>
      <c r="SGK1298" s="9"/>
      <c r="SGL1298" s="9"/>
      <c r="SGM1298" s="9"/>
      <c r="SGN1298" s="9"/>
      <c r="SGO1298" s="9"/>
      <c r="SGP1298" s="9"/>
      <c r="SGQ1298" s="9"/>
      <c r="SGR1298" s="9"/>
      <c r="SGS1298" s="9"/>
      <c r="SGT1298" s="9"/>
      <c r="SGU1298" s="9"/>
      <c r="SGV1298" s="9"/>
      <c r="SGW1298" s="9"/>
      <c r="SGX1298" s="9"/>
      <c r="SGY1298" s="9"/>
      <c r="SGZ1298" s="9"/>
      <c r="SHA1298" s="9"/>
      <c r="SHB1298" s="9"/>
      <c r="SHC1298" s="9"/>
      <c r="SHD1298" s="9"/>
      <c r="SHE1298" s="9"/>
      <c r="SHF1298" s="9"/>
      <c r="SHG1298" s="9"/>
      <c r="SHH1298" s="9"/>
      <c r="SHI1298" s="9"/>
      <c r="SHJ1298" s="9"/>
      <c r="SHK1298" s="9"/>
      <c r="SHL1298" s="9"/>
      <c r="SHM1298" s="9"/>
      <c r="SHN1298" s="9"/>
      <c r="SHO1298" s="9"/>
      <c r="SHP1298" s="9"/>
      <c r="SHQ1298" s="9"/>
      <c r="SHR1298" s="9"/>
      <c r="SHS1298" s="9"/>
      <c r="SHT1298" s="9"/>
      <c r="SHU1298" s="9"/>
      <c r="SHV1298" s="9"/>
      <c r="SHW1298" s="9"/>
      <c r="SHX1298" s="9"/>
      <c r="SHY1298" s="9"/>
      <c r="SHZ1298" s="9"/>
      <c r="SIA1298" s="9"/>
      <c r="SIB1298" s="9"/>
      <c r="SIC1298" s="9"/>
      <c r="SID1298" s="9"/>
      <c r="SIE1298" s="9"/>
      <c r="SIF1298" s="9"/>
      <c r="SIG1298" s="9"/>
      <c r="SIH1298" s="9"/>
      <c r="SII1298" s="9"/>
      <c r="SIJ1298" s="9"/>
      <c r="SIK1298" s="9"/>
      <c r="SIL1298" s="9"/>
      <c r="SIM1298" s="9"/>
      <c r="SIN1298" s="9"/>
      <c r="SIO1298" s="9"/>
      <c r="SIP1298" s="9"/>
      <c r="SIQ1298" s="9"/>
      <c r="SIR1298" s="9"/>
      <c r="SIS1298" s="9"/>
      <c r="SIT1298" s="9"/>
      <c r="SIU1298" s="9"/>
      <c r="SIV1298" s="9"/>
      <c r="SIW1298" s="9"/>
      <c r="SIX1298" s="9"/>
      <c r="SIY1298" s="9"/>
      <c r="SIZ1298" s="9"/>
      <c r="SJA1298" s="9"/>
      <c r="SJB1298" s="9"/>
      <c r="SJC1298" s="9"/>
      <c r="SJD1298" s="9"/>
      <c r="SJE1298" s="9"/>
      <c r="SJF1298" s="9"/>
      <c r="SJG1298" s="9"/>
      <c r="SJH1298" s="9"/>
      <c r="SJI1298" s="9"/>
      <c r="SJJ1298" s="9"/>
      <c r="SJK1298" s="9"/>
      <c r="SJL1298" s="9"/>
      <c r="SJM1298" s="9"/>
      <c r="SJN1298" s="9"/>
      <c r="SJO1298" s="9"/>
      <c r="SJP1298" s="9"/>
      <c r="SJQ1298" s="9"/>
      <c r="SJR1298" s="9"/>
      <c r="SJS1298" s="9"/>
      <c r="SJT1298" s="9"/>
      <c r="SJU1298" s="9"/>
      <c r="SJV1298" s="9"/>
      <c r="SJW1298" s="9"/>
      <c r="SJX1298" s="9"/>
      <c r="SJY1298" s="9"/>
      <c r="SJZ1298" s="9"/>
      <c r="SKA1298" s="9"/>
      <c r="SKB1298" s="9"/>
      <c r="SKC1298" s="9"/>
      <c r="SKD1298" s="9"/>
      <c r="SKE1298" s="9"/>
      <c r="SKF1298" s="9"/>
      <c r="SKG1298" s="9"/>
      <c r="SKH1298" s="9"/>
      <c r="SKI1298" s="9"/>
      <c r="SKJ1298" s="9"/>
      <c r="SKK1298" s="9"/>
      <c r="SKL1298" s="9"/>
      <c r="SKM1298" s="9"/>
      <c r="SKN1298" s="9"/>
      <c r="SKO1298" s="9"/>
      <c r="SKP1298" s="9"/>
      <c r="SKQ1298" s="9"/>
      <c r="SKR1298" s="9"/>
      <c r="SKS1298" s="9"/>
      <c r="SKT1298" s="9"/>
      <c r="SKU1298" s="9"/>
      <c r="SKV1298" s="9"/>
      <c r="SKW1298" s="9"/>
      <c r="SKX1298" s="9"/>
      <c r="SKY1298" s="9"/>
      <c r="SKZ1298" s="9"/>
      <c r="SLA1298" s="9"/>
      <c r="SLB1298" s="9"/>
      <c r="SLC1298" s="9"/>
      <c r="SLD1298" s="9"/>
      <c r="SLE1298" s="9"/>
      <c r="SLF1298" s="9"/>
      <c r="SLG1298" s="9"/>
      <c r="SLH1298" s="9"/>
      <c r="SLI1298" s="9"/>
      <c r="SLJ1298" s="9"/>
      <c r="SLK1298" s="9"/>
      <c r="SLL1298" s="9"/>
      <c r="SLM1298" s="9"/>
      <c r="SLN1298" s="9"/>
      <c r="SLO1298" s="9"/>
      <c r="SLP1298" s="9"/>
      <c r="SLQ1298" s="9"/>
      <c r="SLR1298" s="9"/>
      <c r="SLS1298" s="9"/>
      <c r="SLT1298" s="9"/>
      <c r="SLU1298" s="9"/>
      <c r="SLV1298" s="9"/>
      <c r="SLW1298" s="9"/>
      <c r="SLX1298" s="9"/>
      <c r="SLY1298" s="9"/>
      <c r="SLZ1298" s="9"/>
      <c r="SMA1298" s="9"/>
      <c r="SMB1298" s="9"/>
      <c r="SMC1298" s="9"/>
      <c r="SMD1298" s="9"/>
      <c r="SME1298" s="9"/>
      <c r="SMF1298" s="9"/>
      <c r="SMG1298" s="9"/>
      <c r="SMH1298" s="9"/>
      <c r="SMI1298" s="9"/>
      <c r="SMJ1298" s="9"/>
      <c r="SMK1298" s="9"/>
      <c r="SML1298" s="9"/>
      <c r="SMM1298" s="9"/>
      <c r="SMN1298" s="9"/>
      <c r="SMO1298" s="9"/>
      <c r="SMP1298" s="9"/>
      <c r="SMQ1298" s="9"/>
      <c r="SMR1298" s="9"/>
      <c r="SMS1298" s="9"/>
      <c r="SMT1298" s="9"/>
      <c r="SMU1298" s="9"/>
      <c r="SMV1298" s="9"/>
      <c r="SMW1298" s="9"/>
      <c r="SMX1298" s="9"/>
      <c r="SMY1298" s="9"/>
      <c r="SMZ1298" s="9"/>
      <c r="SNA1298" s="9"/>
      <c r="SNB1298" s="9"/>
      <c r="SNC1298" s="9"/>
      <c r="SND1298" s="9"/>
      <c r="SNE1298" s="9"/>
      <c r="SNF1298" s="9"/>
      <c r="SNG1298" s="9"/>
      <c r="SNH1298" s="9"/>
      <c r="SNI1298" s="9"/>
      <c r="SNJ1298" s="9"/>
      <c r="SNK1298" s="9"/>
      <c r="SNL1298" s="9"/>
      <c r="SNM1298" s="9"/>
      <c r="SNN1298" s="9"/>
      <c r="SNO1298" s="9"/>
      <c r="SNP1298" s="9"/>
      <c r="SNQ1298" s="9"/>
      <c r="SNR1298" s="9"/>
      <c r="SNS1298" s="9"/>
      <c r="SNT1298" s="9"/>
      <c r="SNU1298" s="9"/>
      <c r="SNV1298" s="9"/>
      <c r="SNW1298" s="9"/>
      <c r="SNX1298" s="9"/>
      <c r="SNY1298" s="9"/>
      <c r="SNZ1298" s="9"/>
      <c r="SOA1298" s="9"/>
      <c r="SOB1298" s="9"/>
      <c r="SOC1298" s="9"/>
      <c r="SOD1298" s="9"/>
      <c r="SOE1298" s="9"/>
      <c r="SOF1298" s="9"/>
      <c r="SOG1298" s="9"/>
      <c r="SOH1298" s="9"/>
      <c r="SOI1298" s="9"/>
      <c r="SOJ1298" s="9"/>
      <c r="SOK1298" s="9"/>
      <c r="SOL1298" s="9"/>
      <c r="SOM1298" s="9"/>
      <c r="SON1298" s="9"/>
      <c r="SOO1298" s="9"/>
      <c r="SOP1298" s="9"/>
      <c r="SOQ1298" s="9"/>
      <c r="SOR1298" s="9"/>
      <c r="SOS1298" s="9"/>
      <c r="SOT1298" s="9"/>
      <c r="SOU1298" s="9"/>
      <c r="SOV1298" s="9"/>
      <c r="SOW1298" s="9"/>
      <c r="SOX1298" s="9"/>
      <c r="SOY1298" s="9"/>
      <c r="SOZ1298" s="9"/>
      <c r="SPA1298" s="9"/>
      <c r="SPB1298" s="9"/>
      <c r="SPC1298" s="9"/>
      <c r="SPD1298" s="9"/>
      <c r="SPE1298" s="9"/>
      <c r="SPF1298" s="9"/>
      <c r="SPG1298" s="9"/>
      <c r="SPH1298" s="9"/>
      <c r="SPI1298" s="9"/>
      <c r="SPJ1298" s="9"/>
      <c r="SPK1298" s="9"/>
      <c r="SPL1298" s="9"/>
      <c r="SPM1298" s="9"/>
      <c r="SPN1298" s="9"/>
      <c r="SPO1298" s="9"/>
      <c r="SPP1298" s="9"/>
      <c r="SPQ1298" s="9"/>
      <c r="SPR1298" s="9"/>
      <c r="SPS1298" s="9"/>
      <c r="SPT1298" s="9"/>
      <c r="SPU1298" s="9"/>
      <c r="SPV1298" s="9"/>
      <c r="SPW1298" s="9"/>
      <c r="SPX1298" s="9"/>
      <c r="SPY1298" s="9"/>
      <c r="SPZ1298" s="9"/>
      <c r="SQA1298" s="9"/>
      <c r="SQB1298" s="9"/>
      <c r="SQC1298" s="9"/>
      <c r="SQD1298" s="9"/>
      <c r="SQE1298" s="9"/>
      <c r="SQF1298" s="9"/>
      <c r="SQG1298" s="9"/>
      <c r="SQH1298" s="9"/>
      <c r="SQI1298" s="9"/>
      <c r="SQJ1298" s="9"/>
      <c r="SQK1298" s="9"/>
      <c r="SQL1298" s="9"/>
      <c r="SQM1298" s="9"/>
      <c r="SQN1298" s="9"/>
      <c r="SQO1298" s="9"/>
      <c r="SQP1298" s="9"/>
      <c r="SQQ1298" s="9"/>
      <c r="SQR1298" s="9"/>
      <c r="SQS1298" s="9"/>
      <c r="SQT1298" s="9"/>
      <c r="SQU1298" s="9"/>
      <c r="SQV1298" s="9"/>
      <c r="SQW1298" s="9"/>
      <c r="SQX1298" s="9"/>
      <c r="SQY1298" s="9"/>
      <c r="SQZ1298" s="9"/>
      <c r="SRA1298" s="9"/>
      <c r="SRB1298" s="9"/>
      <c r="SRC1298" s="9"/>
      <c r="SRD1298" s="9"/>
      <c r="SRE1298" s="9"/>
      <c r="SRF1298" s="9"/>
      <c r="SRG1298" s="9"/>
      <c r="SRH1298" s="9"/>
      <c r="SRI1298" s="9"/>
      <c r="SRJ1298" s="9"/>
      <c r="SRK1298" s="9"/>
      <c r="SRL1298" s="9"/>
      <c r="SRM1298" s="9"/>
      <c r="SRN1298" s="9"/>
      <c r="SRO1298" s="9"/>
      <c r="SRP1298" s="9"/>
      <c r="SRQ1298" s="9"/>
      <c r="SRR1298" s="9"/>
      <c r="SRS1298" s="9"/>
      <c r="SRT1298" s="9"/>
      <c r="SRU1298" s="9"/>
      <c r="SRV1298" s="9"/>
      <c r="SRW1298" s="9"/>
      <c r="SRX1298" s="9"/>
      <c r="SRY1298" s="9"/>
      <c r="SRZ1298" s="9"/>
      <c r="SSA1298" s="9"/>
      <c r="SSB1298" s="9"/>
      <c r="SSC1298" s="9"/>
      <c r="SSD1298" s="9"/>
      <c r="SSE1298" s="9"/>
      <c r="SSF1298" s="9"/>
      <c r="SSG1298" s="9"/>
      <c r="SSH1298" s="9"/>
      <c r="SSI1298" s="9"/>
      <c r="SSJ1298" s="9"/>
      <c r="SSK1298" s="9"/>
      <c r="SSL1298" s="9"/>
      <c r="SSM1298" s="9"/>
      <c r="SSN1298" s="9"/>
      <c r="SSO1298" s="9"/>
      <c r="SSP1298" s="9"/>
      <c r="SSQ1298" s="9"/>
      <c r="SSR1298" s="9"/>
      <c r="SSS1298" s="9"/>
      <c r="SST1298" s="9"/>
      <c r="SSU1298" s="9"/>
      <c r="SSV1298" s="9"/>
      <c r="SSW1298" s="9"/>
      <c r="SSX1298" s="9"/>
      <c r="SSY1298" s="9"/>
      <c r="SSZ1298" s="9"/>
      <c r="STA1298" s="9"/>
      <c r="STB1298" s="9"/>
      <c r="STC1298" s="9"/>
      <c r="STD1298" s="9"/>
      <c r="STE1298" s="9"/>
      <c r="STF1298" s="9"/>
      <c r="STG1298" s="9"/>
      <c r="STH1298" s="9"/>
      <c r="STI1298" s="9"/>
      <c r="STJ1298" s="9"/>
      <c r="STK1298" s="9"/>
      <c r="STL1298" s="9"/>
      <c r="STM1298" s="9"/>
      <c r="STN1298" s="9"/>
      <c r="STO1298" s="9"/>
      <c r="STP1298" s="9"/>
      <c r="STQ1298" s="9"/>
      <c r="STR1298" s="9"/>
      <c r="STS1298" s="9"/>
      <c r="STT1298" s="9"/>
      <c r="STU1298" s="9"/>
      <c r="STV1298" s="9"/>
      <c r="STW1298" s="9"/>
      <c r="STX1298" s="9"/>
      <c r="STY1298" s="9"/>
      <c r="STZ1298" s="9"/>
      <c r="SUA1298" s="9"/>
      <c r="SUB1298" s="9"/>
      <c r="SUC1298" s="9"/>
      <c r="SUD1298" s="9"/>
      <c r="SUE1298" s="9"/>
      <c r="SUF1298" s="9"/>
      <c r="SUG1298" s="9"/>
      <c r="SUH1298" s="9"/>
      <c r="SUI1298" s="9"/>
      <c r="SUJ1298" s="9"/>
      <c r="SUK1298" s="9"/>
      <c r="SUL1298" s="9"/>
      <c r="SUM1298" s="9"/>
      <c r="SUN1298" s="9"/>
      <c r="SUO1298" s="9"/>
      <c r="SUP1298" s="9"/>
      <c r="SUQ1298" s="9"/>
      <c r="SUR1298" s="9"/>
      <c r="SUS1298" s="9"/>
      <c r="SUT1298" s="9"/>
      <c r="SUU1298" s="9"/>
      <c r="SUV1298" s="9"/>
      <c r="SUW1298" s="9"/>
      <c r="SUX1298" s="9"/>
      <c r="SUY1298" s="9"/>
      <c r="SUZ1298" s="9"/>
      <c r="SVA1298" s="9"/>
      <c r="SVB1298" s="9"/>
      <c r="SVC1298" s="9"/>
      <c r="SVD1298" s="9"/>
      <c r="SVE1298" s="9"/>
      <c r="SVF1298" s="9"/>
      <c r="SVG1298" s="9"/>
      <c r="SVH1298" s="9"/>
      <c r="SVI1298" s="9"/>
      <c r="SVJ1298" s="9"/>
      <c r="SVK1298" s="9"/>
      <c r="SVL1298" s="9"/>
      <c r="SVM1298" s="9"/>
      <c r="SVN1298" s="9"/>
      <c r="SVO1298" s="9"/>
      <c r="SVP1298" s="9"/>
      <c r="SVQ1298" s="9"/>
      <c r="SVR1298" s="9"/>
      <c r="SVS1298" s="9"/>
      <c r="SVT1298" s="9"/>
      <c r="SVU1298" s="9"/>
      <c r="SVV1298" s="9"/>
      <c r="SVW1298" s="9"/>
      <c r="SVX1298" s="9"/>
      <c r="SVY1298" s="9"/>
      <c r="SVZ1298" s="9"/>
      <c r="SWA1298" s="9"/>
      <c r="SWB1298" s="9"/>
      <c r="SWC1298" s="9"/>
      <c r="SWD1298" s="9"/>
      <c r="SWE1298" s="9"/>
      <c r="SWF1298" s="9"/>
      <c r="SWG1298" s="9"/>
      <c r="SWH1298" s="9"/>
      <c r="SWI1298" s="9"/>
      <c r="SWJ1298" s="9"/>
      <c r="SWK1298" s="9"/>
      <c r="SWL1298" s="9"/>
      <c r="SWM1298" s="9"/>
      <c r="SWN1298" s="9"/>
      <c r="SWO1298" s="9"/>
      <c r="SWP1298" s="9"/>
      <c r="SWQ1298" s="9"/>
      <c r="SWR1298" s="9"/>
      <c r="SWS1298" s="9"/>
      <c r="SWT1298" s="9"/>
      <c r="SWU1298" s="9"/>
      <c r="SWV1298" s="9"/>
      <c r="SWW1298" s="9"/>
      <c r="SWX1298" s="9"/>
      <c r="SWY1298" s="9"/>
      <c r="SWZ1298" s="9"/>
      <c r="SXA1298" s="9"/>
      <c r="SXB1298" s="9"/>
      <c r="SXC1298" s="9"/>
      <c r="SXD1298" s="9"/>
      <c r="SXE1298" s="9"/>
      <c r="SXF1298" s="9"/>
      <c r="SXG1298" s="9"/>
      <c r="SXH1298" s="9"/>
      <c r="SXI1298" s="9"/>
      <c r="SXJ1298" s="9"/>
      <c r="SXK1298" s="9"/>
      <c r="SXL1298" s="9"/>
      <c r="SXM1298" s="9"/>
      <c r="SXN1298" s="9"/>
      <c r="SXO1298" s="9"/>
      <c r="SXP1298" s="9"/>
      <c r="SXQ1298" s="9"/>
      <c r="SXR1298" s="9"/>
      <c r="SXS1298" s="9"/>
      <c r="SXT1298" s="9"/>
      <c r="SXU1298" s="9"/>
      <c r="SXV1298" s="9"/>
      <c r="SXW1298" s="9"/>
      <c r="SXX1298" s="9"/>
      <c r="SXY1298" s="9"/>
      <c r="SXZ1298" s="9"/>
      <c r="SYA1298" s="9"/>
      <c r="SYB1298" s="9"/>
      <c r="SYC1298" s="9"/>
      <c r="SYD1298" s="9"/>
      <c r="SYE1298" s="9"/>
      <c r="SYF1298" s="9"/>
      <c r="SYG1298" s="9"/>
      <c r="SYH1298" s="9"/>
      <c r="SYI1298" s="9"/>
      <c r="SYJ1298" s="9"/>
      <c r="SYK1298" s="9"/>
      <c r="SYL1298" s="9"/>
      <c r="SYM1298" s="9"/>
      <c r="SYN1298" s="9"/>
      <c r="SYO1298" s="9"/>
      <c r="SYP1298" s="9"/>
      <c r="SYQ1298" s="9"/>
      <c r="SYR1298" s="9"/>
      <c r="SYS1298" s="9"/>
      <c r="SYT1298" s="9"/>
      <c r="SYU1298" s="9"/>
      <c r="SYV1298" s="9"/>
      <c r="SYW1298" s="9"/>
      <c r="SYX1298" s="9"/>
      <c r="SYY1298" s="9"/>
      <c r="SYZ1298" s="9"/>
      <c r="SZA1298" s="9"/>
      <c r="SZB1298" s="9"/>
      <c r="SZC1298" s="9"/>
      <c r="SZD1298" s="9"/>
      <c r="SZE1298" s="9"/>
      <c r="SZF1298" s="9"/>
      <c r="SZG1298" s="9"/>
      <c r="SZH1298" s="9"/>
      <c r="SZI1298" s="9"/>
      <c r="SZJ1298" s="9"/>
      <c r="SZK1298" s="9"/>
      <c r="SZL1298" s="9"/>
      <c r="SZM1298" s="9"/>
      <c r="SZN1298" s="9"/>
      <c r="SZO1298" s="9"/>
      <c r="SZP1298" s="9"/>
      <c r="SZQ1298" s="9"/>
      <c r="SZR1298" s="9"/>
      <c r="SZS1298" s="9"/>
      <c r="SZT1298" s="9"/>
      <c r="SZU1298" s="9"/>
      <c r="SZV1298" s="9"/>
      <c r="SZW1298" s="9"/>
      <c r="SZX1298" s="9"/>
      <c r="SZY1298" s="9"/>
      <c r="SZZ1298" s="9"/>
      <c r="TAA1298" s="9"/>
      <c r="TAB1298" s="9"/>
      <c r="TAC1298" s="9"/>
      <c r="TAD1298" s="9"/>
      <c r="TAE1298" s="9"/>
      <c r="TAF1298" s="9"/>
      <c r="TAG1298" s="9"/>
      <c r="TAH1298" s="9"/>
      <c r="TAI1298" s="9"/>
      <c r="TAJ1298" s="9"/>
      <c r="TAK1298" s="9"/>
      <c r="TAL1298" s="9"/>
      <c r="TAM1298" s="9"/>
      <c r="TAN1298" s="9"/>
      <c r="TAO1298" s="9"/>
      <c r="TAP1298" s="9"/>
      <c r="TAQ1298" s="9"/>
      <c r="TAR1298" s="9"/>
      <c r="TAS1298" s="9"/>
      <c r="TAT1298" s="9"/>
      <c r="TAU1298" s="9"/>
      <c r="TAV1298" s="9"/>
      <c r="TAW1298" s="9"/>
      <c r="TAX1298" s="9"/>
      <c r="TAY1298" s="9"/>
      <c r="TAZ1298" s="9"/>
      <c r="TBA1298" s="9"/>
      <c r="TBB1298" s="9"/>
      <c r="TBC1298" s="9"/>
      <c r="TBD1298" s="9"/>
      <c r="TBE1298" s="9"/>
      <c r="TBF1298" s="9"/>
      <c r="TBG1298" s="9"/>
      <c r="TBH1298" s="9"/>
      <c r="TBI1298" s="9"/>
      <c r="TBJ1298" s="9"/>
      <c r="TBK1298" s="9"/>
      <c r="TBL1298" s="9"/>
      <c r="TBM1298" s="9"/>
      <c r="TBN1298" s="9"/>
      <c r="TBO1298" s="9"/>
      <c r="TBP1298" s="9"/>
      <c r="TBQ1298" s="9"/>
      <c r="TBR1298" s="9"/>
      <c r="TBS1298" s="9"/>
      <c r="TBT1298" s="9"/>
      <c r="TBU1298" s="9"/>
      <c r="TBV1298" s="9"/>
      <c r="TBW1298" s="9"/>
      <c r="TBX1298" s="9"/>
      <c r="TBY1298" s="9"/>
      <c r="TBZ1298" s="9"/>
      <c r="TCA1298" s="9"/>
      <c r="TCB1298" s="9"/>
      <c r="TCC1298" s="9"/>
      <c r="TCD1298" s="9"/>
      <c r="TCE1298" s="9"/>
      <c r="TCF1298" s="9"/>
      <c r="TCG1298" s="9"/>
      <c r="TCH1298" s="9"/>
      <c r="TCI1298" s="9"/>
      <c r="TCJ1298" s="9"/>
      <c r="TCK1298" s="9"/>
      <c r="TCL1298" s="9"/>
      <c r="TCM1298" s="9"/>
      <c r="TCN1298" s="9"/>
      <c r="TCO1298" s="9"/>
      <c r="TCP1298" s="9"/>
      <c r="TCQ1298" s="9"/>
      <c r="TCR1298" s="9"/>
      <c r="TCS1298" s="9"/>
      <c r="TCT1298" s="9"/>
      <c r="TCU1298" s="9"/>
      <c r="TCV1298" s="9"/>
      <c r="TCW1298" s="9"/>
      <c r="TCX1298" s="9"/>
      <c r="TCY1298" s="9"/>
      <c r="TCZ1298" s="9"/>
      <c r="TDA1298" s="9"/>
      <c r="TDB1298" s="9"/>
      <c r="TDC1298" s="9"/>
      <c r="TDD1298" s="9"/>
      <c r="TDE1298" s="9"/>
      <c r="TDF1298" s="9"/>
      <c r="TDG1298" s="9"/>
      <c r="TDH1298" s="9"/>
      <c r="TDI1298" s="9"/>
      <c r="TDJ1298" s="9"/>
      <c r="TDK1298" s="9"/>
      <c r="TDL1298" s="9"/>
      <c r="TDM1298" s="9"/>
      <c r="TDN1298" s="9"/>
      <c r="TDO1298" s="9"/>
      <c r="TDP1298" s="9"/>
      <c r="TDQ1298" s="9"/>
      <c r="TDR1298" s="9"/>
      <c r="TDS1298" s="9"/>
      <c r="TDT1298" s="9"/>
      <c r="TDU1298" s="9"/>
      <c r="TDV1298" s="9"/>
      <c r="TDW1298" s="9"/>
      <c r="TDX1298" s="9"/>
      <c r="TDY1298" s="9"/>
      <c r="TDZ1298" s="9"/>
      <c r="TEA1298" s="9"/>
      <c r="TEB1298" s="9"/>
      <c r="TEC1298" s="9"/>
      <c r="TED1298" s="9"/>
      <c r="TEE1298" s="9"/>
      <c r="TEF1298" s="9"/>
      <c r="TEG1298" s="9"/>
      <c r="TEH1298" s="9"/>
      <c r="TEI1298" s="9"/>
      <c r="TEJ1298" s="9"/>
      <c r="TEK1298" s="9"/>
      <c r="TEL1298" s="9"/>
      <c r="TEM1298" s="9"/>
      <c r="TEN1298" s="9"/>
      <c r="TEO1298" s="9"/>
      <c r="TEP1298" s="9"/>
      <c r="TEQ1298" s="9"/>
      <c r="TER1298" s="9"/>
      <c r="TES1298" s="9"/>
      <c r="TET1298" s="9"/>
      <c r="TEU1298" s="9"/>
      <c r="TEV1298" s="9"/>
      <c r="TEW1298" s="9"/>
      <c r="TEX1298" s="9"/>
      <c r="TEY1298" s="9"/>
      <c r="TEZ1298" s="9"/>
      <c r="TFA1298" s="9"/>
      <c r="TFB1298" s="9"/>
      <c r="TFC1298" s="9"/>
      <c r="TFD1298" s="9"/>
      <c r="TFE1298" s="9"/>
      <c r="TFF1298" s="9"/>
      <c r="TFG1298" s="9"/>
      <c r="TFH1298" s="9"/>
      <c r="TFI1298" s="9"/>
      <c r="TFJ1298" s="9"/>
      <c r="TFK1298" s="9"/>
      <c r="TFL1298" s="9"/>
      <c r="TFM1298" s="9"/>
      <c r="TFN1298" s="9"/>
      <c r="TFO1298" s="9"/>
      <c r="TFP1298" s="9"/>
      <c r="TFQ1298" s="9"/>
      <c r="TFR1298" s="9"/>
      <c r="TFS1298" s="9"/>
      <c r="TFT1298" s="9"/>
      <c r="TFU1298" s="9"/>
      <c r="TFV1298" s="9"/>
      <c r="TFW1298" s="9"/>
      <c r="TFX1298" s="9"/>
      <c r="TFY1298" s="9"/>
      <c r="TFZ1298" s="9"/>
      <c r="TGA1298" s="9"/>
      <c r="TGB1298" s="9"/>
      <c r="TGC1298" s="9"/>
      <c r="TGD1298" s="9"/>
      <c r="TGE1298" s="9"/>
      <c r="TGF1298" s="9"/>
      <c r="TGG1298" s="9"/>
      <c r="TGH1298" s="9"/>
      <c r="TGI1298" s="9"/>
      <c r="TGJ1298" s="9"/>
      <c r="TGK1298" s="9"/>
      <c r="TGL1298" s="9"/>
      <c r="TGM1298" s="9"/>
      <c r="TGN1298" s="9"/>
      <c r="TGO1298" s="9"/>
      <c r="TGP1298" s="9"/>
      <c r="TGQ1298" s="9"/>
      <c r="TGR1298" s="9"/>
      <c r="TGS1298" s="9"/>
      <c r="TGT1298" s="9"/>
      <c r="TGU1298" s="9"/>
      <c r="TGV1298" s="9"/>
      <c r="TGW1298" s="9"/>
      <c r="TGX1298" s="9"/>
      <c r="TGY1298" s="9"/>
      <c r="TGZ1298" s="9"/>
      <c r="THA1298" s="9"/>
      <c r="THB1298" s="9"/>
      <c r="THC1298" s="9"/>
      <c r="THD1298" s="9"/>
      <c r="THE1298" s="9"/>
      <c r="THF1298" s="9"/>
      <c r="THG1298" s="9"/>
      <c r="THH1298" s="9"/>
      <c r="THI1298" s="9"/>
      <c r="THJ1298" s="9"/>
      <c r="THK1298" s="9"/>
      <c r="THL1298" s="9"/>
      <c r="THM1298" s="9"/>
      <c r="THN1298" s="9"/>
      <c r="THO1298" s="9"/>
      <c r="THP1298" s="9"/>
      <c r="THQ1298" s="9"/>
      <c r="THR1298" s="9"/>
      <c r="THS1298" s="9"/>
      <c r="THT1298" s="9"/>
      <c r="THU1298" s="9"/>
      <c r="THV1298" s="9"/>
      <c r="THW1298" s="9"/>
      <c r="THX1298" s="9"/>
      <c r="THY1298" s="9"/>
      <c r="THZ1298" s="9"/>
      <c r="TIA1298" s="9"/>
      <c r="TIB1298" s="9"/>
      <c r="TIC1298" s="9"/>
      <c r="TID1298" s="9"/>
      <c r="TIE1298" s="9"/>
      <c r="TIF1298" s="9"/>
      <c r="TIG1298" s="9"/>
      <c r="TIH1298" s="9"/>
      <c r="TII1298" s="9"/>
      <c r="TIJ1298" s="9"/>
      <c r="TIK1298" s="9"/>
      <c r="TIL1298" s="9"/>
      <c r="TIM1298" s="9"/>
      <c r="TIN1298" s="9"/>
      <c r="TIO1298" s="9"/>
      <c r="TIP1298" s="9"/>
      <c r="TIQ1298" s="9"/>
      <c r="TIR1298" s="9"/>
      <c r="TIS1298" s="9"/>
      <c r="TIT1298" s="9"/>
      <c r="TIU1298" s="9"/>
      <c r="TIV1298" s="9"/>
      <c r="TIW1298" s="9"/>
      <c r="TIX1298" s="9"/>
      <c r="TIY1298" s="9"/>
      <c r="TIZ1298" s="9"/>
      <c r="TJA1298" s="9"/>
      <c r="TJB1298" s="9"/>
      <c r="TJC1298" s="9"/>
      <c r="TJD1298" s="9"/>
      <c r="TJE1298" s="9"/>
      <c r="TJF1298" s="9"/>
      <c r="TJG1298" s="9"/>
      <c r="TJH1298" s="9"/>
      <c r="TJI1298" s="9"/>
      <c r="TJJ1298" s="9"/>
      <c r="TJK1298" s="9"/>
      <c r="TJL1298" s="9"/>
      <c r="TJM1298" s="9"/>
      <c r="TJN1298" s="9"/>
      <c r="TJO1298" s="9"/>
      <c r="TJP1298" s="9"/>
      <c r="TJQ1298" s="9"/>
      <c r="TJR1298" s="9"/>
      <c r="TJS1298" s="9"/>
      <c r="TJT1298" s="9"/>
      <c r="TJU1298" s="9"/>
      <c r="TJV1298" s="9"/>
      <c r="TJW1298" s="9"/>
      <c r="TJX1298" s="9"/>
      <c r="TJY1298" s="9"/>
      <c r="TJZ1298" s="9"/>
      <c r="TKA1298" s="9"/>
      <c r="TKB1298" s="9"/>
      <c r="TKC1298" s="9"/>
      <c r="TKD1298" s="9"/>
      <c r="TKE1298" s="9"/>
      <c r="TKF1298" s="9"/>
      <c r="TKG1298" s="9"/>
      <c r="TKH1298" s="9"/>
      <c r="TKI1298" s="9"/>
      <c r="TKJ1298" s="9"/>
      <c r="TKK1298" s="9"/>
      <c r="TKL1298" s="9"/>
      <c r="TKM1298" s="9"/>
      <c r="TKN1298" s="9"/>
      <c r="TKO1298" s="9"/>
      <c r="TKP1298" s="9"/>
      <c r="TKQ1298" s="9"/>
      <c r="TKR1298" s="9"/>
      <c r="TKS1298" s="9"/>
      <c r="TKT1298" s="9"/>
      <c r="TKU1298" s="9"/>
      <c r="TKV1298" s="9"/>
      <c r="TKW1298" s="9"/>
      <c r="TKX1298" s="9"/>
      <c r="TKY1298" s="9"/>
      <c r="TKZ1298" s="9"/>
      <c r="TLA1298" s="9"/>
      <c r="TLB1298" s="9"/>
      <c r="TLC1298" s="9"/>
      <c r="TLD1298" s="9"/>
      <c r="TLE1298" s="9"/>
      <c r="TLF1298" s="9"/>
      <c r="TLG1298" s="9"/>
      <c r="TLH1298" s="9"/>
      <c r="TLI1298" s="9"/>
      <c r="TLJ1298" s="9"/>
      <c r="TLK1298" s="9"/>
      <c r="TLL1298" s="9"/>
      <c r="TLM1298" s="9"/>
      <c r="TLN1298" s="9"/>
      <c r="TLO1298" s="9"/>
      <c r="TLP1298" s="9"/>
      <c r="TLQ1298" s="9"/>
      <c r="TLR1298" s="9"/>
      <c r="TLS1298" s="9"/>
      <c r="TLT1298" s="9"/>
      <c r="TLU1298" s="9"/>
      <c r="TLV1298" s="9"/>
      <c r="TLW1298" s="9"/>
      <c r="TLX1298" s="9"/>
      <c r="TLY1298" s="9"/>
      <c r="TLZ1298" s="9"/>
      <c r="TMA1298" s="9"/>
      <c r="TMB1298" s="9"/>
      <c r="TMC1298" s="9"/>
      <c r="TMD1298" s="9"/>
      <c r="TME1298" s="9"/>
      <c r="TMF1298" s="9"/>
      <c r="TMG1298" s="9"/>
      <c r="TMH1298" s="9"/>
      <c r="TMI1298" s="9"/>
      <c r="TMJ1298" s="9"/>
      <c r="TMK1298" s="9"/>
      <c r="TML1298" s="9"/>
      <c r="TMM1298" s="9"/>
      <c r="TMN1298" s="9"/>
      <c r="TMO1298" s="9"/>
      <c r="TMP1298" s="9"/>
      <c r="TMQ1298" s="9"/>
      <c r="TMR1298" s="9"/>
      <c r="TMS1298" s="9"/>
      <c r="TMT1298" s="9"/>
      <c r="TMU1298" s="9"/>
      <c r="TMV1298" s="9"/>
      <c r="TMW1298" s="9"/>
      <c r="TMX1298" s="9"/>
      <c r="TMY1298" s="9"/>
      <c r="TMZ1298" s="9"/>
      <c r="TNA1298" s="9"/>
      <c r="TNB1298" s="9"/>
      <c r="TNC1298" s="9"/>
      <c r="TND1298" s="9"/>
      <c r="TNE1298" s="9"/>
      <c r="TNF1298" s="9"/>
      <c r="TNG1298" s="9"/>
      <c r="TNH1298" s="9"/>
      <c r="TNI1298" s="9"/>
      <c r="TNJ1298" s="9"/>
      <c r="TNK1298" s="9"/>
      <c r="TNL1298" s="9"/>
      <c r="TNM1298" s="9"/>
      <c r="TNN1298" s="9"/>
      <c r="TNO1298" s="9"/>
      <c r="TNP1298" s="9"/>
      <c r="TNQ1298" s="9"/>
      <c r="TNR1298" s="9"/>
      <c r="TNS1298" s="9"/>
      <c r="TNT1298" s="9"/>
      <c r="TNU1298" s="9"/>
      <c r="TNV1298" s="9"/>
      <c r="TNW1298" s="9"/>
      <c r="TNX1298" s="9"/>
      <c r="TNY1298" s="9"/>
      <c r="TNZ1298" s="9"/>
      <c r="TOA1298" s="9"/>
      <c r="TOB1298" s="9"/>
      <c r="TOC1298" s="9"/>
      <c r="TOD1298" s="9"/>
      <c r="TOE1298" s="9"/>
      <c r="TOF1298" s="9"/>
      <c r="TOG1298" s="9"/>
      <c r="TOH1298" s="9"/>
      <c r="TOI1298" s="9"/>
      <c r="TOJ1298" s="9"/>
      <c r="TOK1298" s="9"/>
      <c r="TOL1298" s="9"/>
      <c r="TOM1298" s="9"/>
      <c r="TON1298" s="9"/>
      <c r="TOO1298" s="9"/>
      <c r="TOP1298" s="9"/>
      <c r="TOQ1298" s="9"/>
      <c r="TOR1298" s="9"/>
      <c r="TOS1298" s="9"/>
      <c r="TOT1298" s="9"/>
      <c r="TOU1298" s="9"/>
      <c r="TOV1298" s="9"/>
      <c r="TOW1298" s="9"/>
      <c r="TOX1298" s="9"/>
      <c r="TOY1298" s="9"/>
      <c r="TOZ1298" s="9"/>
      <c r="TPA1298" s="9"/>
      <c r="TPB1298" s="9"/>
      <c r="TPC1298" s="9"/>
      <c r="TPD1298" s="9"/>
      <c r="TPE1298" s="9"/>
      <c r="TPF1298" s="9"/>
      <c r="TPG1298" s="9"/>
      <c r="TPH1298" s="9"/>
      <c r="TPI1298" s="9"/>
      <c r="TPJ1298" s="9"/>
      <c r="TPK1298" s="9"/>
      <c r="TPL1298" s="9"/>
      <c r="TPM1298" s="9"/>
      <c r="TPN1298" s="9"/>
      <c r="TPO1298" s="9"/>
      <c r="TPP1298" s="9"/>
      <c r="TPQ1298" s="9"/>
      <c r="TPR1298" s="9"/>
      <c r="TPS1298" s="9"/>
      <c r="TPT1298" s="9"/>
      <c r="TPU1298" s="9"/>
      <c r="TPV1298" s="9"/>
      <c r="TPW1298" s="9"/>
      <c r="TPX1298" s="9"/>
      <c r="TPY1298" s="9"/>
      <c r="TPZ1298" s="9"/>
      <c r="TQA1298" s="9"/>
      <c r="TQB1298" s="9"/>
      <c r="TQC1298" s="9"/>
      <c r="TQD1298" s="9"/>
      <c r="TQE1298" s="9"/>
      <c r="TQF1298" s="9"/>
      <c r="TQG1298" s="9"/>
      <c r="TQH1298" s="9"/>
      <c r="TQI1298" s="9"/>
      <c r="TQJ1298" s="9"/>
      <c r="TQK1298" s="9"/>
      <c r="TQL1298" s="9"/>
      <c r="TQM1298" s="9"/>
      <c r="TQN1298" s="9"/>
      <c r="TQO1298" s="9"/>
      <c r="TQP1298" s="9"/>
      <c r="TQQ1298" s="9"/>
      <c r="TQR1298" s="9"/>
      <c r="TQS1298" s="9"/>
      <c r="TQT1298" s="9"/>
      <c r="TQU1298" s="9"/>
      <c r="TQV1298" s="9"/>
      <c r="TQW1298" s="9"/>
      <c r="TQX1298" s="9"/>
      <c r="TQY1298" s="9"/>
      <c r="TQZ1298" s="9"/>
      <c r="TRA1298" s="9"/>
      <c r="TRB1298" s="9"/>
      <c r="TRC1298" s="9"/>
      <c r="TRD1298" s="9"/>
      <c r="TRE1298" s="9"/>
      <c r="TRF1298" s="9"/>
      <c r="TRG1298" s="9"/>
      <c r="TRH1298" s="9"/>
      <c r="TRI1298" s="9"/>
      <c r="TRJ1298" s="9"/>
      <c r="TRK1298" s="9"/>
      <c r="TRL1298" s="9"/>
      <c r="TRM1298" s="9"/>
      <c r="TRN1298" s="9"/>
      <c r="TRO1298" s="9"/>
      <c r="TRP1298" s="9"/>
      <c r="TRQ1298" s="9"/>
      <c r="TRR1298" s="9"/>
      <c r="TRS1298" s="9"/>
      <c r="TRT1298" s="9"/>
      <c r="TRU1298" s="9"/>
      <c r="TRV1298" s="9"/>
      <c r="TRW1298" s="9"/>
      <c r="TRX1298" s="9"/>
      <c r="TRY1298" s="9"/>
      <c r="TRZ1298" s="9"/>
      <c r="TSA1298" s="9"/>
      <c r="TSB1298" s="9"/>
      <c r="TSC1298" s="9"/>
      <c r="TSD1298" s="9"/>
      <c r="TSE1298" s="9"/>
      <c r="TSF1298" s="9"/>
      <c r="TSG1298" s="9"/>
      <c r="TSH1298" s="9"/>
      <c r="TSI1298" s="9"/>
      <c r="TSJ1298" s="9"/>
      <c r="TSK1298" s="9"/>
      <c r="TSL1298" s="9"/>
      <c r="TSM1298" s="9"/>
      <c r="TSN1298" s="9"/>
      <c r="TSO1298" s="9"/>
      <c r="TSP1298" s="9"/>
      <c r="TSQ1298" s="9"/>
      <c r="TSR1298" s="9"/>
      <c r="TSS1298" s="9"/>
      <c r="TST1298" s="9"/>
      <c r="TSU1298" s="9"/>
      <c r="TSV1298" s="9"/>
      <c r="TSW1298" s="9"/>
      <c r="TSX1298" s="9"/>
      <c r="TSY1298" s="9"/>
      <c r="TSZ1298" s="9"/>
      <c r="TTA1298" s="9"/>
      <c r="TTB1298" s="9"/>
      <c r="TTC1298" s="9"/>
      <c r="TTD1298" s="9"/>
      <c r="TTE1298" s="9"/>
      <c r="TTF1298" s="9"/>
      <c r="TTG1298" s="9"/>
      <c r="TTH1298" s="9"/>
      <c r="TTI1298" s="9"/>
      <c r="TTJ1298" s="9"/>
      <c r="TTK1298" s="9"/>
      <c r="TTL1298" s="9"/>
      <c r="TTM1298" s="9"/>
      <c r="TTN1298" s="9"/>
      <c r="TTO1298" s="9"/>
      <c r="TTP1298" s="9"/>
      <c r="TTQ1298" s="9"/>
      <c r="TTR1298" s="9"/>
      <c r="TTS1298" s="9"/>
      <c r="TTT1298" s="9"/>
      <c r="TTU1298" s="9"/>
      <c r="TTV1298" s="9"/>
      <c r="TTW1298" s="9"/>
      <c r="TTX1298" s="9"/>
      <c r="TTY1298" s="9"/>
      <c r="TTZ1298" s="9"/>
      <c r="TUA1298" s="9"/>
      <c r="TUB1298" s="9"/>
      <c r="TUC1298" s="9"/>
      <c r="TUD1298" s="9"/>
      <c r="TUE1298" s="9"/>
      <c r="TUF1298" s="9"/>
      <c r="TUG1298" s="9"/>
      <c r="TUH1298" s="9"/>
      <c r="TUI1298" s="9"/>
      <c r="TUJ1298" s="9"/>
      <c r="TUK1298" s="9"/>
      <c r="TUL1298" s="9"/>
      <c r="TUM1298" s="9"/>
      <c r="TUN1298" s="9"/>
      <c r="TUO1298" s="9"/>
      <c r="TUP1298" s="9"/>
      <c r="TUQ1298" s="9"/>
      <c r="TUR1298" s="9"/>
      <c r="TUS1298" s="9"/>
      <c r="TUT1298" s="9"/>
      <c r="TUU1298" s="9"/>
      <c r="TUV1298" s="9"/>
      <c r="TUW1298" s="9"/>
      <c r="TUX1298" s="9"/>
      <c r="TUY1298" s="9"/>
      <c r="TUZ1298" s="9"/>
      <c r="TVA1298" s="9"/>
      <c r="TVB1298" s="9"/>
      <c r="TVC1298" s="9"/>
      <c r="TVD1298" s="9"/>
      <c r="TVE1298" s="9"/>
      <c r="TVF1298" s="9"/>
      <c r="TVG1298" s="9"/>
      <c r="TVH1298" s="9"/>
      <c r="TVI1298" s="9"/>
      <c r="TVJ1298" s="9"/>
      <c r="TVK1298" s="9"/>
      <c r="TVL1298" s="9"/>
      <c r="TVM1298" s="9"/>
      <c r="TVN1298" s="9"/>
      <c r="TVO1298" s="9"/>
      <c r="TVP1298" s="9"/>
      <c r="TVQ1298" s="9"/>
      <c r="TVR1298" s="9"/>
      <c r="TVS1298" s="9"/>
      <c r="TVT1298" s="9"/>
      <c r="TVU1298" s="9"/>
      <c r="TVV1298" s="9"/>
      <c r="TVW1298" s="9"/>
      <c r="TVX1298" s="9"/>
      <c r="TVY1298" s="9"/>
      <c r="TVZ1298" s="9"/>
      <c r="TWA1298" s="9"/>
      <c r="TWB1298" s="9"/>
      <c r="TWC1298" s="9"/>
      <c r="TWD1298" s="9"/>
      <c r="TWE1298" s="9"/>
      <c r="TWF1298" s="9"/>
      <c r="TWG1298" s="9"/>
      <c r="TWH1298" s="9"/>
      <c r="TWI1298" s="9"/>
      <c r="TWJ1298" s="9"/>
      <c r="TWK1298" s="9"/>
      <c r="TWL1298" s="9"/>
      <c r="TWM1298" s="9"/>
      <c r="TWN1298" s="9"/>
      <c r="TWO1298" s="9"/>
      <c r="TWP1298" s="9"/>
      <c r="TWQ1298" s="9"/>
      <c r="TWR1298" s="9"/>
      <c r="TWS1298" s="9"/>
      <c r="TWT1298" s="9"/>
      <c r="TWU1298" s="9"/>
      <c r="TWV1298" s="9"/>
      <c r="TWW1298" s="9"/>
      <c r="TWX1298" s="9"/>
      <c r="TWY1298" s="9"/>
      <c r="TWZ1298" s="9"/>
      <c r="TXA1298" s="9"/>
      <c r="TXB1298" s="9"/>
      <c r="TXC1298" s="9"/>
      <c r="TXD1298" s="9"/>
      <c r="TXE1298" s="9"/>
      <c r="TXF1298" s="9"/>
      <c r="TXG1298" s="9"/>
      <c r="TXH1298" s="9"/>
      <c r="TXI1298" s="9"/>
      <c r="TXJ1298" s="9"/>
      <c r="TXK1298" s="9"/>
      <c r="TXL1298" s="9"/>
      <c r="TXM1298" s="9"/>
      <c r="TXN1298" s="9"/>
      <c r="TXO1298" s="9"/>
      <c r="TXP1298" s="9"/>
      <c r="TXQ1298" s="9"/>
      <c r="TXR1298" s="9"/>
      <c r="TXS1298" s="9"/>
      <c r="TXT1298" s="9"/>
      <c r="TXU1298" s="9"/>
      <c r="TXV1298" s="9"/>
      <c r="TXW1298" s="9"/>
      <c r="TXX1298" s="9"/>
      <c r="TXY1298" s="9"/>
      <c r="TXZ1298" s="9"/>
      <c r="TYA1298" s="9"/>
      <c r="TYB1298" s="9"/>
      <c r="TYC1298" s="9"/>
      <c r="TYD1298" s="9"/>
      <c r="TYE1298" s="9"/>
      <c r="TYF1298" s="9"/>
      <c r="TYG1298" s="9"/>
      <c r="TYH1298" s="9"/>
      <c r="TYI1298" s="9"/>
      <c r="TYJ1298" s="9"/>
      <c r="TYK1298" s="9"/>
      <c r="TYL1298" s="9"/>
      <c r="TYM1298" s="9"/>
      <c r="TYN1298" s="9"/>
      <c r="TYO1298" s="9"/>
      <c r="TYP1298" s="9"/>
      <c r="TYQ1298" s="9"/>
      <c r="TYR1298" s="9"/>
      <c r="TYS1298" s="9"/>
      <c r="TYT1298" s="9"/>
      <c r="TYU1298" s="9"/>
      <c r="TYV1298" s="9"/>
      <c r="TYW1298" s="9"/>
      <c r="TYX1298" s="9"/>
      <c r="TYY1298" s="9"/>
      <c r="TYZ1298" s="9"/>
      <c r="TZA1298" s="9"/>
      <c r="TZB1298" s="9"/>
      <c r="TZC1298" s="9"/>
      <c r="TZD1298" s="9"/>
      <c r="TZE1298" s="9"/>
      <c r="TZF1298" s="9"/>
      <c r="TZG1298" s="9"/>
      <c r="TZH1298" s="9"/>
      <c r="TZI1298" s="9"/>
      <c r="TZJ1298" s="9"/>
      <c r="TZK1298" s="9"/>
      <c r="TZL1298" s="9"/>
      <c r="TZM1298" s="9"/>
      <c r="TZN1298" s="9"/>
      <c r="TZO1298" s="9"/>
      <c r="TZP1298" s="9"/>
      <c r="TZQ1298" s="9"/>
      <c r="TZR1298" s="9"/>
      <c r="TZS1298" s="9"/>
      <c r="TZT1298" s="9"/>
      <c r="TZU1298" s="9"/>
      <c r="TZV1298" s="9"/>
      <c r="TZW1298" s="9"/>
      <c r="TZX1298" s="9"/>
      <c r="TZY1298" s="9"/>
      <c r="TZZ1298" s="9"/>
      <c r="UAA1298" s="9"/>
      <c r="UAB1298" s="9"/>
      <c r="UAC1298" s="9"/>
      <c r="UAD1298" s="9"/>
      <c r="UAE1298" s="9"/>
      <c r="UAF1298" s="9"/>
      <c r="UAG1298" s="9"/>
      <c r="UAH1298" s="9"/>
      <c r="UAI1298" s="9"/>
      <c r="UAJ1298" s="9"/>
      <c r="UAK1298" s="9"/>
      <c r="UAL1298" s="9"/>
      <c r="UAM1298" s="9"/>
      <c r="UAN1298" s="9"/>
      <c r="UAO1298" s="9"/>
      <c r="UAP1298" s="9"/>
      <c r="UAQ1298" s="9"/>
      <c r="UAR1298" s="9"/>
      <c r="UAS1298" s="9"/>
      <c r="UAT1298" s="9"/>
      <c r="UAU1298" s="9"/>
      <c r="UAV1298" s="9"/>
      <c r="UAW1298" s="9"/>
      <c r="UAX1298" s="9"/>
      <c r="UAY1298" s="9"/>
      <c r="UAZ1298" s="9"/>
      <c r="UBA1298" s="9"/>
      <c r="UBB1298" s="9"/>
      <c r="UBC1298" s="9"/>
      <c r="UBD1298" s="9"/>
      <c r="UBE1298" s="9"/>
      <c r="UBF1298" s="9"/>
      <c r="UBG1298" s="9"/>
      <c r="UBH1298" s="9"/>
      <c r="UBI1298" s="9"/>
      <c r="UBJ1298" s="9"/>
      <c r="UBK1298" s="9"/>
      <c r="UBL1298" s="9"/>
      <c r="UBM1298" s="9"/>
      <c r="UBN1298" s="9"/>
      <c r="UBO1298" s="9"/>
      <c r="UBP1298" s="9"/>
      <c r="UBQ1298" s="9"/>
      <c r="UBR1298" s="9"/>
      <c r="UBS1298" s="9"/>
      <c r="UBT1298" s="9"/>
      <c r="UBU1298" s="9"/>
      <c r="UBV1298" s="9"/>
      <c r="UBW1298" s="9"/>
      <c r="UBX1298" s="9"/>
      <c r="UBY1298" s="9"/>
      <c r="UBZ1298" s="9"/>
      <c r="UCA1298" s="9"/>
      <c r="UCB1298" s="9"/>
      <c r="UCC1298" s="9"/>
      <c r="UCD1298" s="9"/>
      <c r="UCE1298" s="9"/>
      <c r="UCF1298" s="9"/>
      <c r="UCG1298" s="9"/>
      <c r="UCH1298" s="9"/>
      <c r="UCI1298" s="9"/>
      <c r="UCJ1298" s="9"/>
      <c r="UCK1298" s="9"/>
      <c r="UCL1298" s="9"/>
      <c r="UCM1298" s="9"/>
      <c r="UCN1298" s="9"/>
      <c r="UCO1298" s="9"/>
      <c r="UCP1298" s="9"/>
      <c r="UCQ1298" s="9"/>
      <c r="UCR1298" s="9"/>
      <c r="UCS1298" s="9"/>
      <c r="UCT1298" s="9"/>
      <c r="UCU1298" s="9"/>
      <c r="UCV1298" s="9"/>
      <c r="UCW1298" s="9"/>
      <c r="UCX1298" s="9"/>
      <c r="UCY1298" s="9"/>
      <c r="UCZ1298" s="9"/>
      <c r="UDA1298" s="9"/>
      <c r="UDB1298" s="9"/>
      <c r="UDC1298" s="9"/>
      <c r="UDD1298" s="9"/>
      <c r="UDE1298" s="9"/>
      <c r="UDF1298" s="9"/>
      <c r="UDG1298" s="9"/>
      <c r="UDH1298" s="9"/>
      <c r="UDI1298" s="9"/>
      <c r="UDJ1298" s="9"/>
      <c r="UDK1298" s="9"/>
      <c r="UDL1298" s="9"/>
      <c r="UDM1298" s="9"/>
      <c r="UDN1298" s="9"/>
      <c r="UDO1298" s="9"/>
      <c r="UDP1298" s="9"/>
      <c r="UDQ1298" s="9"/>
      <c r="UDR1298" s="9"/>
      <c r="UDS1298" s="9"/>
      <c r="UDT1298" s="9"/>
      <c r="UDU1298" s="9"/>
      <c r="UDV1298" s="9"/>
      <c r="UDW1298" s="9"/>
      <c r="UDX1298" s="9"/>
      <c r="UDY1298" s="9"/>
      <c r="UDZ1298" s="9"/>
      <c r="UEA1298" s="9"/>
      <c r="UEB1298" s="9"/>
      <c r="UEC1298" s="9"/>
      <c r="UED1298" s="9"/>
      <c r="UEE1298" s="9"/>
      <c r="UEF1298" s="9"/>
      <c r="UEG1298" s="9"/>
      <c r="UEH1298" s="9"/>
      <c r="UEI1298" s="9"/>
      <c r="UEJ1298" s="9"/>
      <c r="UEK1298" s="9"/>
      <c r="UEL1298" s="9"/>
      <c r="UEM1298" s="9"/>
      <c r="UEN1298" s="9"/>
      <c r="UEO1298" s="9"/>
      <c r="UEP1298" s="9"/>
      <c r="UEQ1298" s="9"/>
      <c r="UER1298" s="9"/>
      <c r="UES1298" s="9"/>
      <c r="UET1298" s="9"/>
      <c r="UEU1298" s="9"/>
      <c r="UEV1298" s="9"/>
      <c r="UEW1298" s="9"/>
      <c r="UEX1298" s="9"/>
      <c r="UEY1298" s="9"/>
      <c r="UEZ1298" s="9"/>
      <c r="UFA1298" s="9"/>
      <c r="UFB1298" s="9"/>
      <c r="UFC1298" s="9"/>
      <c r="UFD1298" s="9"/>
      <c r="UFE1298" s="9"/>
      <c r="UFF1298" s="9"/>
      <c r="UFG1298" s="9"/>
      <c r="UFH1298" s="9"/>
      <c r="UFI1298" s="9"/>
      <c r="UFJ1298" s="9"/>
      <c r="UFK1298" s="9"/>
      <c r="UFL1298" s="9"/>
      <c r="UFM1298" s="9"/>
      <c r="UFN1298" s="9"/>
      <c r="UFO1298" s="9"/>
      <c r="UFP1298" s="9"/>
      <c r="UFQ1298" s="9"/>
      <c r="UFR1298" s="9"/>
      <c r="UFS1298" s="9"/>
      <c r="UFT1298" s="9"/>
      <c r="UFU1298" s="9"/>
      <c r="UFV1298" s="9"/>
      <c r="UFW1298" s="9"/>
      <c r="UFX1298" s="9"/>
      <c r="UFY1298" s="9"/>
      <c r="UFZ1298" s="9"/>
      <c r="UGA1298" s="9"/>
      <c r="UGB1298" s="9"/>
      <c r="UGC1298" s="9"/>
      <c r="UGD1298" s="9"/>
      <c r="UGE1298" s="9"/>
      <c r="UGF1298" s="9"/>
      <c r="UGG1298" s="9"/>
      <c r="UGH1298" s="9"/>
      <c r="UGI1298" s="9"/>
      <c r="UGJ1298" s="9"/>
      <c r="UGK1298" s="9"/>
      <c r="UGL1298" s="9"/>
      <c r="UGM1298" s="9"/>
      <c r="UGN1298" s="9"/>
      <c r="UGO1298" s="9"/>
      <c r="UGP1298" s="9"/>
      <c r="UGQ1298" s="9"/>
      <c r="UGR1298" s="9"/>
      <c r="UGS1298" s="9"/>
      <c r="UGT1298" s="9"/>
      <c r="UGU1298" s="9"/>
      <c r="UGV1298" s="9"/>
      <c r="UGW1298" s="9"/>
      <c r="UGX1298" s="9"/>
      <c r="UGY1298" s="9"/>
      <c r="UGZ1298" s="9"/>
      <c r="UHA1298" s="9"/>
      <c r="UHB1298" s="9"/>
      <c r="UHC1298" s="9"/>
      <c r="UHD1298" s="9"/>
      <c r="UHE1298" s="9"/>
      <c r="UHF1298" s="9"/>
      <c r="UHG1298" s="9"/>
      <c r="UHH1298" s="9"/>
      <c r="UHI1298" s="9"/>
      <c r="UHJ1298" s="9"/>
      <c r="UHK1298" s="9"/>
      <c r="UHL1298" s="9"/>
      <c r="UHM1298" s="9"/>
      <c r="UHN1298" s="9"/>
      <c r="UHO1298" s="9"/>
      <c r="UHP1298" s="9"/>
      <c r="UHQ1298" s="9"/>
      <c r="UHR1298" s="9"/>
      <c r="UHS1298" s="9"/>
      <c r="UHT1298" s="9"/>
      <c r="UHU1298" s="9"/>
      <c r="UHV1298" s="9"/>
      <c r="UHW1298" s="9"/>
      <c r="UHX1298" s="9"/>
      <c r="UHY1298" s="9"/>
      <c r="UHZ1298" s="9"/>
      <c r="UIA1298" s="9"/>
      <c r="UIB1298" s="9"/>
      <c r="UIC1298" s="9"/>
      <c r="UID1298" s="9"/>
      <c r="UIE1298" s="9"/>
      <c r="UIF1298" s="9"/>
      <c r="UIG1298" s="9"/>
      <c r="UIH1298" s="9"/>
      <c r="UII1298" s="9"/>
      <c r="UIJ1298" s="9"/>
      <c r="UIK1298" s="9"/>
      <c r="UIL1298" s="9"/>
      <c r="UIM1298" s="9"/>
      <c r="UIN1298" s="9"/>
      <c r="UIO1298" s="9"/>
      <c r="UIP1298" s="9"/>
      <c r="UIQ1298" s="9"/>
      <c r="UIR1298" s="9"/>
      <c r="UIS1298" s="9"/>
      <c r="UIT1298" s="9"/>
      <c r="UIU1298" s="9"/>
      <c r="UIV1298" s="9"/>
      <c r="UIW1298" s="9"/>
      <c r="UIX1298" s="9"/>
      <c r="UIY1298" s="9"/>
      <c r="UIZ1298" s="9"/>
      <c r="UJA1298" s="9"/>
      <c r="UJB1298" s="9"/>
      <c r="UJC1298" s="9"/>
      <c r="UJD1298" s="9"/>
      <c r="UJE1298" s="9"/>
      <c r="UJF1298" s="9"/>
      <c r="UJG1298" s="9"/>
      <c r="UJH1298" s="9"/>
      <c r="UJI1298" s="9"/>
      <c r="UJJ1298" s="9"/>
      <c r="UJK1298" s="9"/>
      <c r="UJL1298" s="9"/>
      <c r="UJM1298" s="9"/>
      <c r="UJN1298" s="9"/>
      <c r="UJO1298" s="9"/>
      <c r="UJP1298" s="9"/>
      <c r="UJQ1298" s="9"/>
      <c r="UJR1298" s="9"/>
      <c r="UJS1298" s="9"/>
      <c r="UJT1298" s="9"/>
      <c r="UJU1298" s="9"/>
      <c r="UJV1298" s="9"/>
      <c r="UJW1298" s="9"/>
      <c r="UJX1298" s="9"/>
      <c r="UJY1298" s="9"/>
      <c r="UJZ1298" s="9"/>
      <c r="UKA1298" s="9"/>
      <c r="UKB1298" s="9"/>
      <c r="UKC1298" s="9"/>
      <c r="UKD1298" s="9"/>
      <c r="UKE1298" s="9"/>
      <c r="UKF1298" s="9"/>
      <c r="UKG1298" s="9"/>
      <c r="UKH1298" s="9"/>
      <c r="UKI1298" s="9"/>
      <c r="UKJ1298" s="9"/>
      <c r="UKK1298" s="9"/>
      <c r="UKL1298" s="9"/>
      <c r="UKM1298" s="9"/>
      <c r="UKN1298" s="9"/>
      <c r="UKO1298" s="9"/>
      <c r="UKP1298" s="9"/>
      <c r="UKQ1298" s="9"/>
      <c r="UKR1298" s="9"/>
      <c r="UKS1298" s="9"/>
      <c r="UKT1298" s="9"/>
      <c r="UKU1298" s="9"/>
      <c r="UKV1298" s="9"/>
      <c r="UKW1298" s="9"/>
      <c r="UKX1298" s="9"/>
      <c r="UKY1298" s="9"/>
      <c r="UKZ1298" s="9"/>
      <c r="ULA1298" s="9"/>
      <c r="ULB1298" s="9"/>
      <c r="ULC1298" s="9"/>
      <c r="ULD1298" s="9"/>
      <c r="ULE1298" s="9"/>
      <c r="ULF1298" s="9"/>
      <c r="ULG1298" s="9"/>
      <c r="ULH1298" s="9"/>
      <c r="ULI1298" s="9"/>
      <c r="ULJ1298" s="9"/>
      <c r="ULK1298" s="9"/>
      <c r="ULL1298" s="9"/>
      <c r="ULM1298" s="9"/>
      <c r="ULN1298" s="9"/>
      <c r="ULO1298" s="9"/>
      <c r="ULP1298" s="9"/>
      <c r="ULQ1298" s="9"/>
      <c r="ULR1298" s="9"/>
      <c r="ULS1298" s="9"/>
      <c r="ULT1298" s="9"/>
      <c r="ULU1298" s="9"/>
      <c r="ULV1298" s="9"/>
      <c r="ULW1298" s="9"/>
      <c r="ULX1298" s="9"/>
      <c r="ULY1298" s="9"/>
      <c r="ULZ1298" s="9"/>
      <c r="UMA1298" s="9"/>
      <c r="UMB1298" s="9"/>
      <c r="UMC1298" s="9"/>
      <c r="UMD1298" s="9"/>
      <c r="UME1298" s="9"/>
      <c r="UMF1298" s="9"/>
      <c r="UMG1298" s="9"/>
      <c r="UMH1298" s="9"/>
      <c r="UMI1298" s="9"/>
      <c r="UMJ1298" s="9"/>
      <c r="UMK1298" s="9"/>
      <c r="UML1298" s="9"/>
      <c r="UMM1298" s="9"/>
      <c r="UMN1298" s="9"/>
      <c r="UMO1298" s="9"/>
      <c r="UMP1298" s="9"/>
      <c r="UMQ1298" s="9"/>
      <c r="UMR1298" s="9"/>
      <c r="UMS1298" s="9"/>
      <c r="UMT1298" s="9"/>
      <c r="UMU1298" s="9"/>
      <c r="UMV1298" s="9"/>
      <c r="UMW1298" s="9"/>
      <c r="UMX1298" s="9"/>
      <c r="UMY1298" s="9"/>
      <c r="UMZ1298" s="9"/>
      <c r="UNA1298" s="9"/>
      <c r="UNB1298" s="9"/>
      <c r="UNC1298" s="9"/>
      <c r="UND1298" s="9"/>
      <c r="UNE1298" s="9"/>
      <c r="UNF1298" s="9"/>
      <c r="UNG1298" s="9"/>
      <c r="UNH1298" s="9"/>
      <c r="UNI1298" s="9"/>
      <c r="UNJ1298" s="9"/>
      <c r="UNK1298" s="9"/>
      <c r="UNL1298" s="9"/>
      <c r="UNM1298" s="9"/>
      <c r="UNN1298" s="9"/>
      <c r="UNO1298" s="9"/>
      <c r="UNP1298" s="9"/>
      <c r="UNQ1298" s="9"/>
      <c r="UNR1298" s="9"/>
      <c r="UNS1298" s="9"/>
      <c r="UNT1298" s="9"/>
      <c r="UNU1298" s="9"/>
      <c r="UNV1298" s="9"/>
      <c r="UNW1298" s="9"/>
      <c r="UNX1298" s="9"/>
      <c r="UNY1298" s="9"/>
      <c r="UNZ1298" s="9"/>
      <c r="UOA1298" s="9"/>
      <c r="UOB1298" s="9"/>
      <c r="UOC1298" s="9"/>
      <c r="UOD1298" s="9"/>
      <c r="UOE1298" s="9"/>
      <c r="UOF1298" s="9"/>
      <c r="UOG1298" s="9"/>
      <c r="UOH1298" s="9"/>
      <c r="UOI1298" s="9"/>
      <c r="UOJ1298" s="9"/>
      <c r="UOK1298" s="9"/>
      <c r="UOL1298" s="9"/>
      <c r="UOM1298" s="9"/>
      <c r="UON1298" s="9"/>
      <c r="UOO1298" s="9"/>
      <c r="UOP1298" s="9"/>
      <c r="UOQ1298" s="9"/>
      <c r="UOR1298" s="9"/>
      <c r="UOS1298" s="9"/>
      <c r="UOT1298" s="9"/>
      <c r="UOU1298" s="9"/>
      <c r="UOV1298" s="9"/>
      <c r="UOW1298" s="9"/>
      <c r="UOX1298" s="9"/>
      <c r="UOY1298" s="9"/>
      <c r="UOZ1298" s="9"/>
      <c r="UPA1298" s="9"/>
      <c r="UPB1298" s="9"/>
      <c r="UPC1298" s="9"/>
      <c r="UPD1298" s="9"/>
      <c r="UPE1298" s="9"/>
      <c r="UPF1298" s="9"/>
      <c r="UPG1298" s="9"/>
      <c r="UPH1298" s="9"/>
      <c r="UPI1298" s="9"/>
      <c r="UPJ1298" s="9"/>
      <c r="UPK1298" s="9"/>
      <c r="UPL1298" s="9"/>
      <c r="UPM1298" s="9"/>
      <c r="UPN1298" s="9"/>
      <c r="UPO1298" s="9"/>
      <c r="UPP1298" s="9"/>
      <c r="UPQ1298" s="9"/>
      <c r="UPR1298" s="9"/>
      <c r="UPS1298" s="9"/>
      <c r="UPT1298" s="9"/>
      <c r="UPU1298" s="9"/>
      <c r="UPV1298" s="9"/>
      <c r="UPW1298" s="9"/>
      <c r="UPX1298" s="9"/>
      <c r="UPY1298" s="9"/>
      <c r="UPZ1298" s="9"/>
      <c r="UQA1298" s="9"/>
      <c r="UQB1298" s="9"/>
      <c r="UQC1298" s="9"/>
      <c r="UQD1298" s="9"/>
      <c r="UQE1298" s="9"/>
      <c r="UQF1298" s="9"/>
      <c r="UQG1298" s="9"/>
      <c r="UQH1298" s="9"/>
      <c r="UQI1298" s="9"/>
      <c r="UQJ1298" s="9"/>
      <c r="UQK1298" s="9"/>
      <c r="UQL1298" s="9"/>
      <c r="UQM1298" s="9"/>
      <c r="UQN1298" s="9"/>
      <c r="UQO1298" s="9"/>
      <c r="UQP1298" s="9"/>
      <c r="UQQ1298" s="9"/>
      <c r="UQR1298" s="9"/>
      <c r="UQS1298" s="9"/>
      <c r="UQT1298" s="9"/>
      <c r="UQU1298" s="9"/>
      <c r="UQV1298" s="9"/>
      <c r="UQW1298" s="9"/>
      <c r="UQX1298" s="9"/>
      <c r="UQY1298" s="9"/>
      <c r="UQZ1298" s="9"/>
      <c r="URA1298" s="9"/>
      <c r="URB1298" s="9"/>
      <c r="URC1298" s="9"/>
      <c r="URD1298" s="9"/>
      <c r="URE1298" s="9"/>
      <c r="URF1298" s="9"/>
      <c r="URG1298" s="9"/>
      <c r="URH1298" s="9"/>
      <c r="URI1298" s="9"/>
      <c r="URJ1298" s="9"/>
      <c r="URK1298" s="9"/>
      <c r="URL1298" s="9"/>
      <c r="URM1298" s="9"/>
      <c r="URN1298" s="9"/>
      <c r="URO1298" s="9"/>
      <c r="URP1298" s="9"/>
      <c r="URQ1298" s="9"/>
      <c r="URR1298" s="9"/>
      <c r="URS1298" s="9"/>
      <c r="URT1298" s="9"/>
      <c r="URU1298" s="9"/>
      <c r="URV1298" s="9"/>
      <c r="URW1298" s="9"/>
      <c r="URX1298" s="9"/>
      <c r="URY1298" s="9"/>
      <c r="URZ1298" s="9"/>
      <c r="USA1298" s="9"/>
      <c r="USB1298" s="9"/>
      <c r="USC1298" s="9"/>
      <c r="USD1298" s="9"/>
      <c r="USE1298" s="9"/>
      <c r="USF1298" s="9"/>
      <c r="USG1298" s="9"/>
      <c r="USH1298" s="9"/>
      <c r="USI1298" s="9"/>
      <c r="USJ1298" s="9"/>
      <c r="USK1298" s="9"/>
      <c r="USL1298" s="9"/>
      <c r="USM1298" s="9"/>
      <c r="USN1298" s="9"/>
      <c r="USO1298" s="9"/>
      <c r="USP1298" s="9"/>
      <c r="USQ1298" s="9"/>
      <c r="USR1298" s="9"/>
      <c r="USS1298" s="9"/>
      <c r="UST1298" s="9"/>
      <c r="USU1298" s="9"/>
      <c r="USV1298" s="9"/>
      <c r="USW1298" s="9"/>
      <c r="USX1298" s="9"/>
      <c r="USY1298" s="9"/>
      <c r="USZ1298" s="9"/>
      <c r="UTA1298" s="9"/>
      <c r="UTB1298" s="9"/>
      <c r="UTC1298" s="9"/>
      <c r="UTD1298" s="9"/>
      <c r="UTE1298" s="9"/>
      <c r="UTF1298" s="9"/>
      <c r="UTG1298" s="9"/>
      <c r="UTH1298" s="9"/>
      <c r="UTI1298" s="9"/>
      <c r="UTJ1298" s="9"/>
      <c r="UTK1298" s="9"/>
      <c r="UTL1298" s="9"/>
      <c r="UTM1298" s="9"/>
      <c r="UTN1298" s="9"/>
      <c r="UTO1298" s="9"/>
      <c r="UTP1298" s="9"/>
      <c r="UTQ1298" s="9"/>
      <c r="UTR1298" s="9"/>
      <c r="UTS1298" s="9"/>
      <c r="UTT1298" s="9"/>
      <c r="UTU1298" s="9"/>
      <c r="UTV1298" s="9"/>
      <c r="UTW1298" s="9"/>
      <c r="UTX1298" s="9"/>
      <c r="UTY1298" s="9"/>
      <c r="UTZ1298" s="9"/>
      <c r="UUA1298" s="9"/>
      <c r="UUB1298" s="9"/>
      <c r="UUC1298" s="9"/>
      <c r="UUD1298" s="9"/>
      <c r="UUE1298" s="9"/>
      <c r="UUF1298" s="9"/>
      <c r="UUG1298" s="9"/>
      <c r="UUH1298" s="9"/>
      <c r="UUI1298" s="9"/>
      <c r="UUJ1298" s="9"/>
      <c r="UUK1298" s="9"/>
      <c r="UUL1298" s="9"/>
      <c r="UUM1298" s="9"/>
      <c r="UUN1298" s="9"/>
      <c r="UUO1298" s="9"/>
      <c r="UUP1298" s="9"/>
      <c r="UUQ1298" s="9"/>
      <c r="UUR1298" s="9"/>
      <c r="UUS1298" s="9"/>
      <c r="UUT1298" s="9"/>
      <c r="UUU1298" s="9"/>
      <c r="UUV1298" s="9"/>
      <c r="UUW1298" s="9"/>
      <c r="UUX1298" s="9"/>
      <c r="UUY1298" s="9"/>
      <c r="UUZ1298" s="9"/>
      <c r="UVA1298" s="9"/>
      <c r="UVB1298" s="9"/>
      <c r="UVC1298" s="9"/>
      <c r="UVD1298" s="9"/>
      <c r="UVE1298" s="9"/>
      <c r="UVF1298" s="9"/>
      <c r="UVG1298" s="9"/>
      <c r="UVH1298" s="9"/>
      <c r="UVI1298" s="9"/>
      <c r="UVJ1298" s="9"/>
      <c r="UVK1298" s="9"/>
      <c r="UVL1298" s="9"/>
      <c r="UVM1298" s="9"/>
      <c r="UVN1298" s="9"/>
      <c r="UVO1298" s="9"/>
      <c r="UVP1298" s="9"/>
      <c r="UVQ1298" s="9"/>
      <c r="UVR1298" s="9"/>
      <c r="UVS1298" s="9"/>
      <c r="UVT1298" s="9"/>
      <c r="UVU1298" s="9"/>
      <c r="UVV1298" s="9"/>
      <c r="UVW1298" s="9"/>
      <c r="UVX1298" s="9"/>
      <c r="UVY1298" s="9"/>
      <c r="UVZ1298" s="9"/>
      <c r="UWA1298" s="9"/>
      <c r="UWB1298" s="9"/>
      <c r="UWC1298" s="9"/>
      <c r="UWD1298" s="9"/>
      <c r="UWE1298" s="9"/>
      <c r="UWF1298" s="9"/>
      <c r="UWG1298" s="9"/>
      <c r="UWH1298" s="9"/>
      <c r="UWI1298" s="9"/>
      <c r="UWJ1298" s="9"/>
      <c r="UWK1298" s="9"/>
      <c r="UWL1298" s="9"/>
      <c r="UWM1298" s="9"/>
      <c r="UWN1298" s="9"/>
      <c r="UWO1298" s="9"/>
      <c r="UWP1298" s="9"/>
      <c r="UWQ1298" s="9"/>
      <c r="UWR1298" s="9"/>
      <c r="UWS1298" s="9"/>
      <c r="UWT1298" s="9"/>
      <c r="UWU1298" s="9"/>
      <c r="UWV1298" s="9"/>
      <c r="UWW1298" s="9"/>
      <c r="UWX1298" s="9"/>
      <c r="UWY1298" s="9"/>
      <c r="UWZ1298" s="9"/>
      <c r="UXA1298" s="9"/>
      <c r="UXB1298" s="9"/>
      <c r="UXC1298" s="9"/>
      <c r="UXD1298" s="9"/>
      <c r="UXE1298" s="9"/>
      <c r="UXF1298" s="9"/>
      <c r="UXG1298" s="9"/>
      <c r="UXH1298" s="9"/>
      <c r="UXI1298" s="9"/>
      <c r="UXJ1298" s="9"/>
      <c r="UXK1298" s="9"/>
      <c r="UXL1298" s="9"/>
      <c r="UXM1298" s="9"/>
      <c r="UXN1298" s="9"/>
      <c r="UXO1298" s="9"/>
      <c r="UXP1298" s="9"/>
      <c r="UXQ1298" s="9"/>
      <c r="UXR1298" s="9"/>
      <c r="UXS1298" s="9"/>
      <c r="UXT1298" s="9"/>
      <c r="UXU1298" s="9"/>
      <c r="UXV1298" s="9"/>
      <c r="UXW1298" s="9"/>
      <c r="UXX1298" s="9"/>
      <c r="UXY1298" s="9"/>
      <c r="UXZ1298" s="9"/>
      <c r="UYA1298" s="9"/>
      <c r="UYB1298" s="9"/>
      <c r="UYC1298" s="9"/>
      <c r="UYD1298" s="9"/>
      <c r="UYE1298" s="9"/>
      <c r="UYF1298" s="9"/>
      <c r="UYG1298" s="9"/>
      <c r="UYH1298" s="9"/>
      <c r="UYI1298" s="9"/>
      <c r="UYJ1298" s="9"/>
      <c r="UYK1298" s="9"/>
      <c r="UYL1298" s="9"/>
      <c r="UYM1298" s="9"/>
      <c r="UYN1298" s="9"/>
      <c r="UYO1298" s="9"/>
      <c r="UYP1298" s="9"/>
      <c r="UYQ1298" s="9"/>
      <c r="UYR1298" s="9"/>
      <c r="UYS1298" s="9"/>
      <c r="UYT1298" s="9"/>
      <c r="UYU1298" s="9"/>
      <c r="UYV1298" s="9"/>
      <c r="UYW1298" s="9"/>
      <c r="UYX1298" s="9"/>
      <c r="UYY1298" s="9"/>
      <c r="UYZ1298" s="9"/>
      <c r="UZA1298" s="9"/>
      <c r="UZB1298" s="9"/>
      <c r="UZC1298" s="9"/>
      <c r="UZD1298" s="9"/>
      <c r="UZE1298" s="9"/>
      <c r="UZF1298" s="9"/>
      <c r="UZG1298" s="9"/>
      <c r="UZH1298" s="9"/>
      <c r="UZI1298" s="9"/>
      <c r="UZJ1298" s="9"/>
      <c r="UZK1298" s="9"/>
      <c r="UZL1298" s="9"/>
      <c r="UZM1298" s="9"/>
      <c r="UZN1298" s="9"/>
      <c r="UZO1298" s="9"/>
      <c r="UZP1298" s="9"/>
      <c r="UZQ1298" s="9"/>
      <c r="UZR1298" s="9"/>
      <c r="UZS1298" s="9"/>
      <c r="UZT1298" s="9"/>
      <c r="UZU1298" s="9"/>
      <c r="UZV1298" s="9"/>
      <c r="UZW1298" s="9"/>
      <c r="UZX1298" s="9"/>
      <c r="UZY1298" s="9"/>
      <c r="UZZ1298" s="9"/>
      <c r="VAA1298" s="9"/>
      <c r="VAB1298" s="9"/>
      <c r="VAC1298" s="9"/>
      <c r="VAD1298" s="9"/>
      <c r="VAE1298" s="9"/>
      <c r="VAF1298" s="9"/>
      <c r="VAG1298" s="9"/>
      <c r="VAH1298" s="9"/>
      <c r="VAI1298" s="9"/>
      <c r="VAJ1298" s="9"/>
      <c r="VAK1298" s="9"/>
      <c r="VAL1298" s="9"/>
      <c r="VAM1298" s="9"/>
      <c r="VAN1298" s="9"/>
      <c r="VAO1298" s="9"/>
      <c r="VAP1298" s="9"/>
      <c r="VAQ1298" s="9"/>
      <c r="VAR1298" s="9"/>
      <c r="VAS1298" s="9"/>
      <c r="VAT1298" s="9"/>
      <c r="VAU1298" s="9"/>
      <c r="VAV1298" s="9"/>
      <c r="VAW1298" s="9"/>
      <c r="VAX1298" s="9"/>
      <c r="VAY1298" s="9"/>
      <c r="VAZ1298" s="9"/>
      <c r="VBA1298" s="9"/>
      <c r="VBB1298" s="9"/>
      <c r="VBC1298" s="9"/>
      <c r="VBD1298" s="9"/>
      <c r="VBE1298" s="9"/>
      <c r="VBF1298" s="9"/>
      <c r="VBG1298" s="9"/>
      <c r="VBH1298" s="9"/>
      <c r="VBI1298" s="9"/>
      <c r="VBJ1298" s="9"/>
      <c r="VBK1298" s="9"/>
      <c r="VBL1298" s="9"/>
      <c r="VBM1298" s="9"/>
      <c r="VBN1298" s="9"/>
      <c r="VBO1298" s="9"/>
      <c r="VBP1298" s="9"/>
      <c r="VBQ1298" s="9"/>
      <c r="VBR1298" s="9"/>
      <c r="VBS1298" s="9"/>
      <c r="VBT1298" s="9"/>
      <c r="VBU1298" s="9"/>
      <c r="VBV1298" s="9"/>
      <c r="VBW1298" s="9"/>
      <c r="VBX1298" s="9"/>
      <c r="VBY1298" s="9"/>
      <c r="VBZ1298" s="9"/>
      <c r="VCA1298" s="9"/>
      <c r="VCB1298" s="9"/>
      <c r="VCC1298" s="9"/>
      <c r="VCD1298" s="9"/>
      <c r="VCE1298" s="9"/>
      <c r="VCF1298" s="9"/>
      <c r="VCG1298" s="9"/>
      <c r="VCH1298" s="9"/>
      <c r="VCI1298" s="9"/>
      <c r="VCJ1298" s="9"/>
      <c r="VCK1298" s="9"/>
      <c r="VCL1298" s="9"/>
      <c r="VCM1298" s="9"/>
      <c r="VCN1298" s="9"/>
      <c r="VCO1298" s="9"/>
      <c r="VCP1298" s="9"/>
      <c r="VCQ1298" s="9"/>
      <c r="VCR1298" s="9"/>
      <c r="VCS1298" s="9"/>
      <c r="VCT1298" s="9"/>
      <c r="VCU1298" s="9"/>
      <c r="VCV1298" s="9"/>
      <c r="VCW1298" s="9"/>
      <c r="VCX1298" s="9"/>
      <c r="VCY1298" s="9"/>
      <c r="VCZ1298" s="9"/>
      <c r="VDA1298" s="9"/>
      <c r="VDB1298" s="9"/>
      <c r="VDC1298" s="9"/>
      <c r="VDD1298" s="9"/>
      <c r="VDE1298" s="9"/>
      <c r="VDF1298" s="9"/>
      <c r="VDG1298" s="9"/>
      <c r="VDH1298" s="9"/>
      <c r="VDI1298" s="9"/>
      <c r="VDJ1298" s="9"/>
      <c r="VDK1298" s="9"/>
      <c r="VDL1298" s="9"/>
      <c r="VDM1298" s="9"/>
      <c r="VDN1298" s="9"/>
      <c r="VDO1298" s="9"/>
      <c r="VDP1298" s="9"/>
      <c r="VDQ1298" s="9"/>
      <c r="VDR1298" s="9"/>
      <c r="VDS1298" s="9"/>
      <c r="VDT1298" s="9"/>
      <c r="VDU1298" s="9"/>
      <c r="VDV1298" s="9"/>
      <c r="VDW1298" s="9"/>
      <c r="VDX1298" s="9"/>
      <c r="VDY1298" s="9"/>
      <c r="VDZ1298" s="9"/>
      <c r="VEA1298" s="9"/>
      <c r="VEB1298" s="9"/>
      <c r="VEC1298" s="9"/>
      <c r="VED1298" s="9"/>
      <c r="VEE1298" s="9"/>
      <c r="VEF1298" s="9"/>
      <c r="VEG1298" s="9"/>
      <c r="VEH1298" s="9"/>
      <c r="VEI1298" s="9"/>
      <c r="VEJ1298" s="9"/>
      <c r="VEK1298" s="9"/>
      <c r="VEL1298" s="9"/>
      <c r="VEM1298" s="9"/>
      <c r="VEN1298" s="9"/>
      <c r="VEO1298" s="9"/>
      <c r="VEP1298" s="9"/>
      <c r="VEQ1298" s="9"/>
      <c r="VER1298" s="9"/>
      <c r="VES1298" s="9"/>
      <c r="VET1298" s="9"/>
      <c r="VEU1298" s="9"/>
      <c r="VEV1298" s="9"/>
      <c r="VEW1298" s="9"/>
      <c r="VEX1298" s="9"/>
      <c r="VEY1298" s="9"/>
      <c r="VEZ1298" s="9"/>
      <c r="VFA1298" s="9"/>
      <c r="VFB1298" s="9"/>
      <c r="VFC1298" s="9"/>
      <c r="VFD1298" s="9"/>
      <c r="VFE1298" s="9"/>
      <c r="VFF1298" s="9"/>
      <c r="VFG1298" s="9"/>
      <c r="VFH1298" s="9"/>
      <c r="VFI1298" s="9"/>
      <c r="VFJ1298" s="9"/>
      <c r="VFK1298" s="9"/>
      <c r="VFL1298" s="9"/>
      <c r="VFM1298" s="9"/>
      <c r="VFN1298" s="9"/>
      <c r="VFO1298" s="9"/>
      <c r="VFP1298" s="9"/>
      <c r="VFQ1298" s="9"/>
      <c r="VFR1298" s="9"/>
      <c r="VFS1298" s="9"/>
      <c r="VFT1298" s="9"/>
      <c r="VFU1298" s="9"/>
      <c r="VFV1298" s="9"/>
      <c r="VFW1298" s="9"/>
      <c r="VFX1298" s="9"/>
      <c r="VFY1298" s="9"/>
      <c r="VFZ1298" s="9"/>
      <c r="VGA1298" s="9"/>
      <c r="VGB1298" s="9"/>
      <c r="VGC1298" s="9"/>
      <c r="VGD1298" s="9"/>
      <c r="VGE1298" s="9"/>
      <c r="VGF1298" s="9"/>
      <c r="VGG1298" s="9"/>
      <c r="VGH1298" s="9"/>
      <c r="VGI1298" s="9"/>
      <c r="VGJ1298" s="9"/>
      <c r="VGK1298" s="9"/>
      <c r="VGL1298" s="9"/>
      <c r="VGM1298" s="9"/>
      <c r="VGN1298" s="9"/>
      <c r="VGO1298" s="9"/>
      <c r="VGP1298" s="9"/>
      <c r="VGQ1298" s="9"/>
      <c r="VGR1298" s="9"/>
      <c r="VGS1298" s="9"/>
      <c r="VGT1298" s="9"/>
      <c r="VGU1298" s="9"/>
      <c r="VGV1298" s="9"/>
      <c r="VGW1298" s="9"/>
      <c r="VGX1298" s="9"/>
      <c r="VGY1298" s="9"/>
      <c r="VGZ1298" s="9"/>
      <c r="VHA1298" s="9"/>
      <c r="VHB1298" s="9"/>
      <c r="VHC1298" s="9"/>
      <c r="VHD1298" s="9"/>
      <c r="VHE1298" s="9"/>
      <c r="VHF1298" s="9"/>
      <c r="VHG1298" s="9"/>
      <c r="VHH1298" s="9"/>
      <c r="VHI1298" s="9"/>
      <c r="VHJ1298" s="9"/>
      <c r="VHK1298" s="9"/>
      <c r="VHL1298" s="9"/>
      <c r="VHM1298" s="9"/>
      <c r="VHN1298" s="9"/>
      <c r="VHO1298" s="9"/>
      <c r="VHP1298" s="9"/>
      <c r="VHQ1298" s="9"/>
      <c r="VHR1298" s="9"/>
      <c r="VHS1298" s="9"/>
      <c r="VHT1298" s="9"/>
      <c r="VHU1298" s="9"/>
      <c r="VHV1298" s="9"/>
      <c r="VHW1298" s="9"/>
      <c r="VHX1298" s="9"/>
      <c r="VHY1298" s="9"/>
      <c r="VHZ1298" s="9"/>
      <c r="VIA1298" s="9"/>
      <c r="VIB1298" s="9"/>
      <c r="VIC1298" s="9"/>
      <c r="VID1298" s="9"/>
      <c r="VIE1298" s="9"/>
      <c r="VIF1298" s="9"/>
      <c r="VIG1298" s="9"/>
      <c r="VIH1298" s="9"/>
      <c r="VII1298" s="9"/>
      <c r="VIJ1298" s="9"/>
      <c r="VIK1298" s="9"/>
      <c r="VIL1298" s="9"/>
      <c r="VIM1298" s="9"/>
      <c r="VIN1298" s="9"/>
      <c r="VIO1298" s="9"/>
      <c r="VIP1298" s="9"/>
      <c r="VIQ1298" s="9"/>
      <c r="VIR1298" s="9"/>
      <c r="VIS1298" s="9"/>
      <c r="VIT1298" s="9"/>
      <c r="VIU1298" s="9"/>
      <c r="VIV1298" s="9"/>
      <c r="VIW1298" s="9"/>
      <c r="VIX1298" s="9"/>
      <c r="VIY1298" s="9"/>
      <c r="VIZ1298" s="9"/>
      <c r="VJA1298" s="9"/>
      <c r="VJB1298" s="9"/>
      <c r="VJC1298" s="9"/>
      <c r="VJD1298" s="9"/>
      <c r="VJE1298" s="9"/>
      <c r="VJF1298" s="9"/>
      <c r="VJG1298" s="9"/>
      <c r="VJH1298" s="9"/>
      <c r="VJI1298" s="9"/>
      <c r="VJJ1298" s="9"/>
      <c r="VJK1298" s="9"/>
      <c r="VJL1298" s="9"/>
      <c r="VJM1298" s="9"/>
      <c r="VJN1298" s="9"/>
      <c r="VJO1298" s="9"/>
      <c r="VJP1298" s="9"/>
      <c r="VJQ1298" s="9"/>
      <c r="VJR1298" s="9"/>
      <c r="VJS1298" s="9"/>
      <c r="VJT1298" s="9"/>
      <c r="VJU1298" s="9"/>
      <c r="VJV1298" s="9"/>
      <c r="VJW1298" s="9"/>
      <c r="VJX1298" s="9"/>
      <c r="VJY1298" s="9"/>
      <c r="VJZ1298" s="9"/>
      <c r="VKA1298" s="9"/>
      <c r="VKB1298" s="9"/>
      <c r="VKC1298" s="9"/>
      <c r="VKD1298" s="9"/>
      <c r="VKE1298" s="9"/>
      <c r="VKF1298" s="9"/>
      <c r="VKG1298" s="9"/>
      <c r="VKH1298" s="9"/>
      <c r="VKI1298" s="9"/>
      <c r="VKJ1298" s="9"/>
      <c r="VKK1298" s="9"/>
      <c r="VKL1298" s="9"/>
      <c r="VKM1298" s="9"/>
      <c r="VKN1298" s="9"/>
      <c r="VKO1298" s="9"/>
      <c r="VKP1298" s="9"/>
      <c r="VKQ1298" s="9"/>
      <c r="VKR1298" s="9"/>
      <c r="VKS1298" s="9"/>
      <c r="VKT1298" s="9"/>
      <c r="VKU1298" s="9"/>
      <c r="VKV1298" s="9"/>
      <c r="VKW1298" s="9"/>
      <c r="VKX1298" s="9"/>
      <c r="VKY1298" s="9"/>
      <c r="VKZ1298" s="9"/>
      <c r="VLA1298" s="9"/>
      <c r="VLB1298" s="9"/>
      <c r="VLC1298" s="9"/>
      <c r="VLD1298" s="9"/>
      <c r="VLE1298" s="9"/>
      <c r="VLF1298" s="9"/>
      <c r="VLG1298" s="9"/>
      <c r="VLH1298" s="9"/>
      <c r="VLI1298" s="9"/>
      <c r="VLJ1298" s="9"/>
      <c r="VLK1298" s="9"/>
      <c r="VLL1298" s="9"/>
      <c r="VLM1298" s="9"/>
      <c r="VLN1298" s="9"/>
      <c r="VLO1298" s="9"/>
      <c r="VLP1298" s="9"/>
      <c r="VLQ1298" s="9"/>
      <c r="VLR1298" s="9"/>
      <c r="VLS1298" s="9"/>
      <c r="VLT1298" s="9"/>
      <c r="VLU1298" s="9"/>
      <c r="VLV1298" s="9"/>
      <c r="VLW1298" s="9"/>
      <c r="VLX1298" s="9"/>
      <c r="VLY1298" s="9"/>
      <c r="VLZ1298" s="9"/>
      <c r="VMA1298" s="9"/>
      <c r="VMB1298" s="9"/>
      <c r="VMC1298" s="9"/>
      <c r="VMD1298" s="9"/>
      <c r="VME1298" s="9"/>
      <c r="VMF1298" s="9"/>
      <c r="VMG1298" s="9"/>
      <c r="VMH1298" s="9"/>
      <c r="VMI1298" s="9"/>
      <c r="VMJ1298" s="9"/>
      <c r="VMK1298" s="9"/>
      <c r="VML1298" s="9"/>
      <c r="VMM1298" s="9"/>
      <c r="VMN1298" s="9"/>
      <c r="VMO1298" s="9"/>
      <c r="VMP1298" s="9"/>
      <c r="VMQ1298" s="9"/>
      <c r="VMR1298" s="9"/>
      <c r="VMS1298" s="9"/>
      <c r="VMT1298" s="9"/>
      <c r="VMU1298" s="9"/>
      <c r="VMV1298" s="9"/>
      <c r="VMW1298" s="9"/>
      <c r="VMX1298" s="9"/>
      <c r="VMY1298" s="9"/>
      <c r="VMZ1298" s="9"/>
      <c r="VNA1298" s="9"/>
      <c r="VNB1298" s="9"/>
      <c r="VNC1298" s="9"/>
      <c r="VND1298" s="9"/>
      <c r="VNE1298" s="9"/>
      <c r="VNF1298" s="9"/>
      <c r="VNG1298" s="9"/>
      <c r="VNH1298" s="9"/>
      <c r="VNI1298" s="9"/>
      <c r="VNJ1298" s="9"/>
      <c r="VNK1298" s="9"/>
      <c r="VNL1298" s="9"/>
      <c r="VNM1298" s="9"/>
      <c r="VNN1298" s="9"/>
      <c r="VNO1298" s="9"/>
      <c r="VNP1298" s="9"/>
      <c r="VNQ1298" s="9"/>
      <c r="VNR1298" s="9"/>
      <c r="VNS1298" s="9"/>
      <c r="VNT1298" s="9"/>
      <c r="VNU1298" s="9"/>
      <c r="VNV1298" s="9"/>
      <c r="VNW1298" s="9"/>
      <c r="VNX1298" s="9"/>
      <c r="VNY1298" s="9"/>
      <c r="VNZ1298" s="9"/>
      <c r="VOA1298" s="9"/>
      <c r="VOB1298" s="9"/>
      <c r="VOC1298" s="9"/>
      <c r="VOD1298" s="9"/>
      <c r="VOE1298" s="9"/>
      <c r="VOF1298" s="9"/>
      <c r="VOG1298" s="9"/>
      <c r="VOH1298" s="9"/>
      <c r="VOI1298" s="9"/>
      <c r="VOJ1298" s="9"/>
      <c r="VOK1298" s="9"/>
      <c r="VOL1298" s="9"/>
      <c r="VOM1298" s="9"/>
      <c r="VON1298" s="9"/>
      <c r="VOO1298" s="9"/>
      <c r="VOP1298" s="9"/>
      <c r="VOQ1298" s="9"/>
      <c r="VOR1298" s="9"/>
      <c r="VOS1298" s="9"/>
      <c r="VOT1298" s="9"/>
      <c r="VOU1298" s="9"/>
      <c r="VOV1298" s="9"/>
      <c r="VOW1298" s="9"/>
      <c r="VOX1298" s="9"/>
      <c r="VOY1298" s="9"/>
      <c r="VOZ1298" s="9"/>
      <c r="VPA1298" s="9"/>
      <c r="VPB1298" s="9"/>
      <c r="VPC1298" s="9"/>
      <c r="VPD1298" s="9"/>
      <c r="VPE1298" s="9"/>
      <c r="VPF1298" s="9"/>
      <c r="VPG1298" s="9"/>
      <c r="VPH1298" s="9"/>
      <c r="VPI1298" s="9"/>
      <c r="VPJ1298" s="9"/>
      <c r="VPK1298" s="9"/>
      <c r="VPL1298" s="9"/>
      <c r="VPM1298" s="9"/>
      <c r="VPN1298" s="9"/>
      <c r="VPO1298" s="9"/>
      <c r="VPP1298" s="9"/>
      <c r="VPQ1298" s="9"/>
      <c r="VPR1298" s="9"/>
      <c r="VPS1298" s="9"/>
      <c r="VPT1298" s="9"/>
      <c r="VPU1298" s="9"/>
      <c r="VPV1298" s="9"/>
      <c r="VPW1298" s="9"/>
      <c r="VPX1298" s="9"/>
      <c r="VPY1298" s="9"/>
      <c r="VPZ1298" s="9"/>
      <c r="VQA1298" s="9"/>
      <c r="VQB1298" s="9"/>
      <c r="VQC1298" s="9"/>
      <c r="VQD1298" s="9"/>
      <c r="VQE1298" s="9"/>
      <c r="VQF1298" s="9"/>
      <c r="VQG1298" s="9"/>
      <c r="VQH1298" s="9"/>
      <c r="VQI1298" s="9"/>
      <c r="VQJ1298" s="9"/>
      <c r="VQK1298" s="9"/>
      <c r="VQL1298" s="9"/>
      <c r="VQM1298" s="9"/>
      <c r="VQN1298" s="9"/>
      <c r="VQO1298" s="9"/>
      <c r="VQP1298" s="9"/>
      <c r="VQQ1298" s="9"/>
      <c r="VQR1298" s="9"/>
      <c r="VQS1298" s="9"/>
      <c r="VQT1298" s="9"/>
      <c r="VQU1298" s="9"/>
      <c r="VQV1298" s="9"/>
      <c r="VQW1298" s="9"/>
      <c r="VQX1298" s="9"/>
      <c r="VQY1298" s="9"/>
      <c r="VQZ1298" s="9"/>
      <c r="VRA1298" s="9"/>
      <c r="VRB1298" s="9"/>
      <c r="VRC1298" s="9"/>
      <c r="VRD1298" s="9"/>
      <c r="VRE1298" s="9"/>
      <c r="VRF1298" s="9"/>
      <c r="VRG1298" s="9"/>
      <c r="VRH1298" s="9"/>
      <c r="VRI1298" s="9"/>
      <c r="VRJ1298" s="9"/>
      <c r="VRK1298" s="9"/>
      <c r="VRL1298" s="9"/>
      <c r="VRM1298" s="9"/>
      <c r="VRN1298" s="9"/>
      <c r="VRO1298" s="9"/>
      <c r="VRP1298" s="9"/>
      <c r="VRQ1298" s="9"/>
      <c r="VRR1298" s="9"/>
      <c r="VRS1298" s="9"/>
      <c r="VRT1298" s="9"/>
      <c r="VRU1298" s="9"/>
      <c r="VRV1298" s="9"/>
      <c r="VRW1298" s="9"/>
      <c r="VRX1298" s="9"/>
      <c r="VRY1298" s="9"/>
      <c r="VRZ1298" s="9"/>
      <c r="VSA1298" s="9"/>
      <c r="VSB1298" s="9"/>
      <c r="VSC1298" s="9"/>
      <c r="VSD1298" s="9"/>
      <c r="VSE1298" s="9"/>
      <c r="VSF1298" s="9"/>
      <c r="VSG1298" s="9"/>
      <c r="VSH1298" s="9"/>
      <c r="VSI1298" s="9"/>
      <c r="VSJ1298" s="9"/>
      <c r="VSK1298" s="9"/>
      <c r="VSL1298" s="9"/>
      <c r="VSM1298" s="9"/>
      <c r="VSN1298" s="9"/>
      <c r="VSO1298" s="9"/>
      <c r="VSP1298" s="9"/>
      <c r="VSQ1298" s="9"/>
      <c r="VSR1298" s="9"/>
      <c r="VSS1298" s="9"/>
      <c r="VST1298" s="9"/>
      <c r="VSU1298" s="9"/>
      <c r="VSV1298" s="9"/>
      <c r="VSW1298" s="9"/>
      <c r="VSX1298" s="9"/>
      <c r="VSY1298" s="9"/>
      <c r="VSZ1298" s="9"/>
      <c r="VTA1298" s="9"/>
      <c r="VTB1298" s="9"/>
      <c r="VTC1298" s="9"/>
      <c r="VTD1298" s="9"/>
      <c r="VTE1298" s="9"/>
      <c r="VTF1298" s="9"/>
      <c r="VTG1298" s="9"/>
      <c r="VTH1298" s="9"/>
      <c r="VTI1298" s="9"/>
      <c r="VTJ1298" s="9"/>
      <c r="VTK1298" s="9"/>
      <c r="VTL1298" s="9"/>
      <c r="VTM1298" s="9"/>
      <c r="VTN1298" s="9"/>
      <c r="VTO1298" s="9"/>
      <c r="VTP1298" s="9"/>
      <c r="VTQ1298" s="9"/>
      <c r="VTR1298" s="9"/>
      <c r="VTS1298" s="9"/>
      <c r="VTT1298" s="9"/>
      <c r="VTU1298" s="9"/>
      <c r="VTV1298" s="9"/>
      <c r="VTW1298" s="9"/>
      <c r="VTX1298" s="9"/>
      <c r="VTY1298" s="9"/>
      <c r="VTZ1298" s="9"/>
      <c r="VUA1298" s="9"/>
      <c r="VUB1298" s="9"/>
      <c r="VUC1298" s="9"/>
      <c r="VUD1298" s="9"/>
      <c r="VUE1298" s="9"/>
      <c r="VUF1298" s="9"/>
      <c r="VUG1298" s="9"/>
      <c r="VUH1298" s="9"/>
      <c r="VUI1298" s="9"/>
      <c r="VUJ1298" s="9"/>
      <c r="VUK1298" s="9"/>
      <c r="VUL1298" s="9"/>
      <c r="VUM1298" s="9"/>
      <c r="VUN1298" s="9"/>
      <c r="VUO1298" s="9"/>
      <c r="VUP1298" s="9"/>
      <c r="VUQ1298" s="9"/>
      <c r="VUR1298" s="9"/>
      <c r="VUS1298" s="9"/>
      <c r="VUT1298" s="9"/>
      <c r="VUU1298" s="9"/>
      <c r="VUV1298" s="9"/>
      <c r="VUW1298" s="9"/>
      <c r="VUX1298" s="9"/>
      <c r="VUY1298" s="9"/>
      <c r="VUZ1298" s="9"/>
      <c r="VVA1298" s="9"/>
      <c r="VVB1298" s="9"/>
      <c r="VVC1298" s="9"/>
      <c r="VVD1298" s="9"/>
      <c r="VVE1298" s="9"/>
      <c r="VVF1298" s="9"/>
      <c r="VVG1298" s="9"/>
      <c r="VVH1298" s="9"/>
      <c r="VVI1298" s="9"/>
      <c r="VVJ1298" s="9"/>
      <c r="VVK1298" s="9"/>
      <c r="VVL1298" s="9"/>
      <c r="VVM1298" s="9"/>
      <c r="VVN1298" s="9"/>
      <c r="VVO1298" s="9"/>
      <c r="VVP1298" s="9"/>
      <c r="VVQ1298" s="9"/>
      <c r="VVR1298" s="9"/>
      <c r="VVS1298" s="9"/>
      <c r="VVT1298" s="9"/>
      <c r="VVU1298" s="9"/>
      <c r="VVV1298" s="9"/>
      <c r="VVW1298" s="9"/>
      <c r="VVX1298" s="9"/>
      <c r="VVY1298" s="9"/>
      <c r="VVZ1298" s="9"/>
      <c r="VWA1298" s="9"/>
      <c r="VWB1298" s="9"/>
      <c r="VWC1298" s="9"/>
      <c r="VWD1298" s="9"/>
      <c r="VWE1298" s="9"/>
      <c r="VWF1298" s="9"/>
      <c r="VWG1298" s="9"/>
      <c r="VWH1298" s="9"/>
      <c r="VWI1298" s="9"/>
      <c r="VWJ1298" s="9"/>
      <c r="VWK1298" s="9"/>
      <c r="VWL1298" s="9"/>
      <c r="VWM1298" s="9"/>
      <c r="VWN1298" s="9"/>
      <c r="VWO1298" s="9"/>
      <c r="VWP1298" s="9"/>
      <c r="VWQ1298" s="9"/>
      <c r="VWR1298" s="9"/>
      <c r="VWS1298" s="9"/>
      <c r="VWT1298" s="9"/>
      <c r="VWU1298" s="9"/>
      <c r="VWV1298" s="9"/>
      <c r="VWW1298" s="9"/>
      <c r="VWX1298" s="9"/>
      <c r="VWY1298" s="9"/>
      <c r="VWZ1298" s="9"/>
      <c r="VXA1298" s="9"/>
      <c r="VXB1298" s="9"/>
      <c r="VXC1298" s="9"/>
      <c r="VXD1298" s="9"/>
      <c r="VXE1298" s="9"/>
      <c r="VXF1298" s="9"/>
      <c r="VXG1298" s="9"/>
      <c r="VXH1298" s="9"/>
      <c r="VXI1298" s="9"/>
      <c r="VXJ1298" s="9"/>
      <c r="VXK1298" s="9"/>
      <c r="VXL1298" s="9"/>
      <c r="VXM1298" s="9"/>
      <c r="VXN1298" s="9"/>
      <c r="VXO1298" s="9"/>
      <c r="VXP1298" s="9"/>
      <c r="VXQ1298" s="9"/>
      <c r="VXR1298" s="9"/>
      <c r="VXS1298" s="9"/>
      <c r="VXT1298" s="9"/>
      <c r="VXU1298" s="9"/>
      <c r="VXV1298" s="9"/>
      <c r="VXW1298" s="9"/>
      <c r="VXX1298" s="9"/>
      <c r="VXY1298" s="9"/>
      <c r="VXZ1298" s="9"/>
      <c r="VYA1298" s="9"/>
      <c r="VYB1298" s="9"/>
      <c r="VYC1298" s="9"/>
      <c r="VYD1298" s="9"/>
      <c r="VYE1298" s="9"/>
      <c r="VYF1298" s="9"/>
      <c r="VYG1298" s="9"/>
      <c r="VYH1298" s="9"/>
      <c r="VYI1298" s="9"/>
      <c r="VYJ1298" s="9"/>
      <c r="VYK1298" s="9"/>
      <c r="VYL1298" s="9"/>
      <c r="VYM1298" s="9"/>
      <c r="VYN1298" s="9"/>
      <c r="VYO1298" s="9"/>
      <c r="VYP1298" s="9"/>
      <c r="VYQ1298" s="9"/>
      <c r="VYR1298" s="9"/>
      <c r="VYS1298" s="9"/>
      <c r="VYT1298" s="9"/>
      <c r="VYU1298" s="9"/>
      <c r="VYV1298" s="9"/>
      <c r="VYW1298" s="9"/>
      <c r="VYX1298" s="9"/>
      <c r="VYY1298" s="9"/>
      <c r="VYZ1298" s="9"/>
      <c r="VZA1298" s="9"/>
      <c r="VZB1298" s="9"/>
      <c r="VZC1298" s="9"/>
      <c r="VZD1298" s="9"/>
      <c r="VZE1298" s="9"/>
      <c r="VZF1298" s="9"/>
      <c r="VZG1298" s="9"/>
      <c r="VZH1298" s="9"/>
      <c r="VZI1298" s="9"/>
      <c r="VZJ1298" s="9"/>
      <c r="VZK1298" s="9"/>
      <c r="VZL1298" s="9"/>
      <c r="VZM1298" s="9"/>
      <c r="VZN1298" s="9"/>
      <c r="VZO1298" s="9"/>
      <c r="VZP1298" s="9"/>
      <c r="VZQ1298" s="9"/>
      <c r="VZR1298" s="9"/>
      <c r="VZS1298" s="9"/>
      <c r="VZT1298" s="9"/>
      <c r="VZU1298" s="9"/>
      <c r="VZV1298" s="9"/>
      <c r="VZW1298" s="9"/>
      <c r="VZX1298" s="9"/>
      <c r="VZY1298" s="9"/>
      <c r="VZZ1298" s="9"/>
      <c r="WAA1298" s="9"/>
      <c r="WAB1298" s="9"/>
      <c r="WAC1298" s="9"/>
      <c r="WAD1298" s="9"/>
      <c r="WAE1298" s="9"/>
      <c r="WAF1298" s="9"/>
      <c r="WAG1298" s="9"/>
      <c r="WAH1298" s="9"/>
      <c r="WAI1298" s="9"/>
      <c r="WAJ1298" s="9"/>
      <c r="WAK1298" s="9"/>
      <c r="WAL1298" s="9"/>
      <c r="WAM1298" s="9"/>
      <c r="WAN1298" s="9"/>
      <c r="WAO1298" s="9"/>
      <c r="WAP1298" s="9"/>
      <c r="WAQ1298" s="9"/>
      <c r="WAR1298" s="9"/>
      <c r="WAS1298" s="9"/>
      <c r="WAT1298" s="9"/>
      <c r="WAU1298" s="9"/>
      <c r="WAV1298" s="9"/>
      <c r="WAW1298" s="9"/>
      <c r="WAX1298" s="9"/>
      <c r="WAY1298" s="9"/>
      <c r="WAZ1298" s="9"/>
      <c r="WBA1298" s="9"/>
      <c r="WBB1298" s="9"/>
      <c r="WBC1298" s="9"/>
      <c r="WBD1298" s="9"/>
      <c r="WBE1298" s="9"/>
      <c r="WBF1298" s="9"/>
      <c r="WBG1298" s="9"/>
      <c r="WBH1298" s="9"/>
      <c r="WBI1298" s="9"/>
      <c r="WBJ1298" s="9"/>
      <c r="WBK1298" s="9"/>
      <c r="WBL1298" s="9"/>
      <c r="WBM1298" s="9"/>
      <c r="WBN1298" s="9"/>
      <c r="WBO1298" s="9"/>
      <c r="WBP1298" s="9"/>
      <c r="WBQ1298" s="9"/>
      <c r="WBR1298" s="9"/>
      <c r="WBS1298" s="9"/>
      <c r="WBT1298" s="9"/>
      <c r="WBU1298" s="9"/>
      <c r="WBV1298" s="9"/>
      <c r="WBW1298" s="9"/>
      <c r="WBX1298" s="9"/>
      <c r="WBY1298" s="9"/>
      <c r="WBZ1298" s="9"/>
      <c r="WCA1298" s="9"/>
      <c r="WCB1298" s="9"/>
      <c r="WCC1298" s="9"/>
      <c r="WCD1298" s="9"/>
      <c r="WCE1298" s="9"/>
      <c r="WCF1298" s="9"/>
      <c r="WCG1298" s="9"/>
      <c r="WCH1298" s="9"/>
      <c r="WCI1298" s="9"/>
      <c r="WCJ1298" s="9"/>
      <c r="WCK1298" s="9"/>
      <c r="WCL1298" s="9"/>
      <c r="WCM1298" s="9"/>
      <c r="WCN1298" s="9"/>
      <c r="WCO1298" s="9"/>
      <c r="WCP1298" s="9"/>
      <c r="WCQ1298" s="9"/>
      <c r="WCR1298" s="9"/>
      <c r="WCS1298" s="9"/>
      <c r="WCT1298" s="9"/>
      <c r="WCU1298" s="9"/>
      <c r="WCV1298" s="9"/>
      <c r="WCW1298" s="9"/>
      <c r="WCX1298" s="9"/>
      <c r="WCY1298" s="9"/>
      <c r="WCZ1298" s="9"/>
      <c r="WDA1298" s="9"/>
      <c r="WDB1298" s="9"/>
      <c r="WDC1298" s="9"/>
      <c r="WDD1298" s="9"/>
      <c r="WDE1298" s="9"/>
      <c r="WDF1298" s="9"/>
      <c r="WDG1298" s="9"/>
      <c r="WDH1298" s="9"/>
      <c r="WDI1298" s="9"/>
      <c r="WDJ1298" s="9"/>
      <c r="WDK1298" s="9"/>
      <c r="WDL1298" s="9"/>
      <c r="WDM1298" s="9"/>
      <c r="WDN1298" s="9"/>
      <c r="WDO1298" s="9"/>
      <c r="WDP1298" s="9"/>
      <c r="WDQ1298" s="9"/>
      <c r="WDR1298" s="9"/>
      <c r="WDS1298" s="9"/>
      <c r="WDT1298" s="9"/>
      <c r="WDU1298" s="9"/>
      <c r="WDV1298" s="9"/>
      <c r="WDW1298" s="9"/>
      <c r="WDX1298" s="9"/>
      <c r="WDY1298" s="9"/>
      <c r="WDZ1298" s="9"/>
      <c r="WEA1298" s="9"/>
      <c r="WEB1298" s="9"/>
      <c r="WEC1298" s="9"/>
      <c r="WED1298" s="9"/>
      <c r="WEE1298" s="9"/>
      <c r="WEF1298" s="9"/>
      <c r="WEG1298" s="9"/>
      <c r="WEH1298" s="9"/>
      <c r="WEI1298" s="9"/>
      <c r="WEJ1298" s="9"/>
      <c r="WEK1298" s="9"/>
      <c r="WEL1298" s="9"/>
      <c r="WEM1298" s="9"/>
      <c r="WEN1298" s="9"/>
      <c r="WEO1298" s="9"/>
      <c r="WEP1298" s="9"/>
      <c r="WEQ1298" s="9"/>
      <c r="WER1298" s="9"/>
      <c r="WES1298" s="9"/>
      <c r="WET1298" s="9"/>
      <c r="WEU1298" s="9"/>
      <c r="WEV1298" s="9"/>
      <c r="WEW1298" s="9"/>
      <c r="WEX1298" s="9"/>
      <c r="WEY1298" s="9"/>
      <c r="WEZ1298" s="9"/>
      <c r="WFA1298" s="9"/>
      <c r="WFB1298" s="9"/>
      <c r="WFC1298" s="9"/>
      <c r="WFD1298" s="9"/>
      <c r="WFE1298" s="9"/>
      <c r="WFF1298" s="9"/>
      <c r="WFG1298" s="9"/>
      <c r="WFH1298" s="9"/>
      <c r="WFI1298" s="9"/>
      <c r="WFJ1298" s="9"/>
      <c r="WFK1298" s="9"/>
      <c r="WFL1298" s="9"/>
      <c r="WFM1298" s="9"/>
      <c r="WFN1298" s="9"/>
      <c r="WFO1298" s="9"/>
      <c r="WFP1298" s="9"/>
      <c r="WFQ1298" s="9"/>
      <c r="WFR1298" s="9"/>
      <c r="WFS1298" s="9"/>
      <c r="WFT1298" s="9"/>
      <c r="WFU1298" s="9"/>
      <c r="WFV1298" s="9"/>
      <c r="WFW1298" s="9"/>
      <c r="WFX1298" s="9"/>
      <c r="WFY1298" s="9"/>
      <c r="WFZ1298" s="9"/>
      <c r="WGA1298" s="9"/>
      <c r="WGB1298" s="9"/>
      <c r="WGC1298" s="9"/>
      <c r="WGD1298" s="9"/>
      <c r="WGE1298" s="9"/>
      <c r="WGF1298" s="9"/>
      <c r="WGG1298" s="9"/>
      <c r="WGH1298" s="9"/>
      <c r="WGI1298" s="9"/>
      <c r="WGJ1298" s="9"/>
      <c r="WGK1298" s="9"/>
      <c r="WGL1298" s="9"/>
      <c r="WGM1298" s="9"/>
      <c r="WGN1298" s="9"/>
      <c r="WGO1298" s="9"/>
      <c r="WGP1298" s="9"/>
      <c r="WGQ1298" s="9"/>
      <c r="WGR1298" s="9"/>
      <c r="WGS1298" s="9"/>
      <c r="WGT1298" s="9"/>
      <c r="WGU1298" s="9"/>
      <c r="WGV1298" s="9"/>
      <c r="WGW1298" s="9"/>
      <c r="WGX1298" s="9"/>
      <c r="WGY1298" s="9"/>
      <c r="WGZ1298" s="9"/>
      <c r="WHA1298" s="9"/>
      <c r="WHB1298" s="9"/>
      <c r="WHC1298" s="9"/>
      <c r="WHD1298" s="9"/>
      <c r="WHE1298" s="9"/>
      <c r="WHF1298" s="9"/>
      <c r="WHG1298" s="9"/>
      <c r="WHH1298" s="9"/>
      <c r="WHI1298" s="9"/>
      <c r="WHJ1298" s="9"/>
      <c r="WHK1298" s="9"/>
      <c r="WHL1298" s="9"/>
      <c r="WHM1298" s="9"/>
      <c r="WHN1298" s="9"/>
      <c r="WHO1298" s="9"/>
      <c r="WHP1298" s="9"/>
      <c r="WHQ1298" s="9"/>
      <c r="WHR1298" s="9"/>
      <c r="WHS1298" s="9"/>
      <c r="WHT1298" s="9"/>
      <c r="WHU1298" s="9"/>
      <c r="WHV1298" s="9"/>
      <c r="WHW1298" s="9"/>
      <c r="WHX1298" s="9"/>
      <c r="WHY1298" s="9"/>
      <c r="WHZ1298" s="9"/>
      <c r="WIA1298" s="9"/>
      <c r="WIB1298" s="9"/>
      <c r="WIC1298" s="9"/>
      <c r="WID1298" s="9"/>
      <c r="WIE1298" s="9"/>
      <c r="WIF1298" s="9"/>
      <c r="WIG1298" s="9"/>
      <c r="WIH1298" s="9"/>
      <c r="WII1298" s="9"/>
      <c r="WIJ1298" s="9"/>
      <c r="WIK1298" s="9"/>
      <c r="WIL1298" s="9"/>
      <c r="WIM1298" s="9"/>
      <c r="WIN1298" s="9"/>
      <c r="WIO1298" s="9"/>
      <c r="WIP1298" s="9"/>
      <c r="WIQ1298" s="9"/>
      <c r="WIR1298" s="9"/>
      <c r="WIS1298" s="9"/>
      <c r="WIT1298" s="9"/>
      <c r="WIU1298" s="9"/>
      <c r="WIV1298" s="9"/>
      <c r="WIW1298" s="9"/>
      <c r="WIX1298" s="9"/>
      <c r="WIY1298" s="9"/>
      <c r="WIZ1298" s="9"/>
      <c r="WJA1298" s="9"/>
      <c r="WJB1298" s="9"/>
      <c r="WJC1298" s="9"/>
      <c r="WJD1298" s="9"/>
      <c r="WJE1298" s="9"/>
      <c r="WJF1298" s="9"/>
      <c r="WJG1298" s="9"/>
      <c r="WJH1298" s="9"/>
      <c r="WJI1298" s="9"/>
      <c r="WJJ1298" s="9"/>
      <c r="WJK1298" s="9"/>
      <c r="WJL1298" s="9"/>
      <c r="WJM1298" s="9"/>
      <c r="WJN1298" s="9"/>
      <c r="WJO1298" s="9"/>
      <c r="WJP1298" s="9"/>
      <c r="WJQ1298" s="9"/>
      <c r="WJR1298" s="9"/>
      <c r="WJS1298" s="9"/>
      <c r="WJT1298" s="9"/>
      <c r="WJU1298" s="9"/>
      <c r="WJV1298" s="9"/>
      <c r="WJW1298" s="9"/>
      <c r="WJX1298" s="9"/>
      <c r="WJY1298" s="9"/>
      <c r="WJZ1298" s="9"/>
      <c r="WKA1298" s="9"/>
      <c r="WKB1298" s="9"/>
      <c r="WKC1298" s="9"/>
      <c r="WKD1298" s="9"/>
      <c r="WKE1298" s="9"/>
      <c r="WKF1298" s="9"/>
      <c r="WKG1298" s="9"/>
      <c r="WKH1298" s="9"/>
      <c r="WKI1298" s="9"/>
      <c r="WKJ1298" s="9"/>
      <c r="WKK1298" s="9"/>
      <c r="WKL1298" s="9"/>
      <c r="WKM1298" s="9"/>
      <c r="WKN1298" s="9"/>
      <c r="WKO1298" s="9"/>
      <c r="WKP1298" s="9"/>
      <c r="WKQ1298" s="9"/>
      <c r="WKR1298" s="9"/>
      <c r="WKS1298" s="9"/>
      <c r="WKT1298" s="9"/>
      <c r="WKU1298" s="9"/>
      <c r="WKV1298" s="9"/>
      <c r="WKW1298" s="9"/>
      <c r="WKX1298" s="9"/>
      <c r="WKY1298" s="9"/>
      <c r="WKZ1298" s="9"/>
      <c r="WLA1298" s="9"/>
      <c r="WLB1298" s="9"/>
      <c r="WLC1298" s="9"/>
      <c r="WLD1298" s="9"/>
      <c r="WLE1298" s="9"/>
      <c r="WLF1298" s="9"/>
      <c r="WLG1298" s="9"/>
      <c r="WLH1298" s="9"/>
      <c r="WLI1298" s="9"/>
      <c r="WLJ1298" s="9"/>
      <c r="WLK1298" s="9"/>
      <c r="WLL1298" s="9"/>
      <c r="WLM1298" s="9"/>
      <c r="WLN1298" s="9"/>
      <c r="WLO1298" s="9"/>
      <c r="WLP1298" s="9"/>
      <c r="WLQ1298" s="9"/>
      <c r="WLR1298" s="9"/>
      <c r="WLS1298" s="9"/>
      <c r="WLT1298" s="9"/>
      <c r="WLU1298" s="9"/>
      <c r="WLV1298" s="9"/>
      <c r="WLW1298" s="9"/>
      <c r="WLX1298" s="9"/>
      <c r="WLY1298" s="9"/>
      <c r="WLZ1298" s="9"/>
      <c r="WMA1298" s="9"/>
      <c r="WMB1298" s="9"/>
      <c r="WMC1298" s="9"/>
      <c r="WMD1298" s="9"/>
      <c r="WME1298" s="9"/>
      <c r="WMF1298" s="9"/>
      <c r="WMG1298" s="9"/>
      <c r="WMH1298" s="9"/>
      <c r="WMI1298" s="9"/>
      <c r="WMJ1298" s="9"/>
      <c r="WMK1298" s="9"/>
      <c r="WML1298" s="9"/>
      <c r="WMM1298" s="9"/>
      <c r="WMN1298" s="9"/>
      <c r="WMO1298" s="9"/>
      <c r="WMP1298" s="9"/>
      <c r="WMQ1298" s="9"/>
      <c r="WMR1298" s="9"/>
      <c r="WMS1298" s="9"/>
      <c r="WMT1298" s="9"/>
      <c r="WMU1298" s="9"/>
      <c r="WMV1298" s="9"/>
      <c r="WMW1298" s="9"/>
      <c r="WMX1298" s="9"/>
      <c r="WMY1298" s="9"/>
      <c r="WMZ1298" s="9"/>
      <c r="WNA1298" s="9"/>
      <c r="WNB1298" s="9"/>
      <c r="WNC1298" s="9"/>
      <c r="WND1298" s="9"/>
      <c r="WNE1298" s="9"/>
      <c r="WNF1298" s="9"/>
      <c r="WNG1298" s="9"/>
      <c r="WNH1298" s="9"/>
      <c r="WNI1298" s="9"/>
      <c r="WNJ1298" s="9"/>
      <c r="WNK1298" s="9"/>
      <c r="WNL1298" s="9"/>
      <c r="WNM1298" s="9"/>
      <c r="WNN1298" s="9"/>
      <c r="WNO1298" s="9"/>
      <c r="WNP1298" s="9"/>
      <c r="WNQ1298" s="9"/>
      <c r="WNR1298" s="9"/>
      <c r="WNS1298" s="9"/>
      <c r="WNT1298" s="9"/>
      <c r="WNU1298" s="9"/>
      <c r="WNV1298" s="9"/>
      <c r="WNW1298" s="9"/>
      <c r="WNX1298" s="9"/>
      <c r="WNY1298" s="9"/>
      <c r="WNZ1298" s="9"/>
      <c r="WOA1298" s="9"/>
      <c r="WOB1298" s="9"/>
      <c r="WOC1298" s="9"/>
      <c r="WOD1298" s="9"/>
      <c r="WOE1298" s="9"/>
      <c r="WOF1298" s="9"/>
      <c r="WOG1298" s="9"/>
      <c r="WOH1298" s="9"/>
      <c r="WOI1298" s="9"/>
      <c r="WOJ1298" s="9"/>
      <c r="WOK1298" s="9"/>
      <c r="WOL1298" s="9"/>
      <c r="WOM1298" s="9"/>
      <c r="WON1298" s="9"/>
      <c r="WOO1298" s="9"/>
      <c r="WOP1298" s="9"/>
      <c r="WOQ1298" s="9"/>
      <c r="WOR1298" s="9"/>
      <c r="WOS1298" s="9"/>
      <c r="WOT1298" s="9"/>
      <c r="WOU1298" s="9"/>
      <c r="WOV1298" s="9"/>
      <c r="WOW1298" s="9"/>
      <c r="WOX1298" s="9"/>
      <c r="WOY1298" s="9"/>
      <c r="WOZ1298" s="9"/>
      <c r="WPA1298" s="9"/>
      <c r="WPB1298" s="9"/>
      <c r="WPC1298" s="9"/>
      <c r="WPD1298" s="9"/>
      <c r="WPE1298" s="9"/>
      <c r="WPF1298" s="9"/>
      <c r="WPG1298" s="9"/>
      <c r="WPH1298" s="9"/>
      <c r="WPI1298" s="9"/>
      <c r="WPJ1298" s="9"/>
      <c r="WPK1298" s="9"/>
      <c r="WPL1298" s="9"/>
      <c r="WPM1298" s="9"/>
      <c r="WPN1298" s="9"/>
      <c r="WPO1298" s="9"/>
      <c r="WPP1298" s="9"/>
      <c r="WPQ1298" s="9"/>
      <c r="WPR1298" s="9"/>
      <c r="WPS1298" s="9"/>
      <c r="WPT1298" s="9"/>
      <c r="WPU1298" s="9"/>
      <c r="WPV1298" s="9"/>
      <c r="WPW1298" s="9"/>
      <c r="WPX1298" s="9"/>
      <c r="WPY1298" s="9"/>
      <c r="WPZ1298" s="9"/>
      <c r="WQA1298" s="9"/>
      <c r="WQB1298" s="9"/>
      <c r="WQC1298" s="9"/>
      <c r="WQD1298" s="9"/>
      <c r="WQE1298" s="9"/>
      <c r="WQF1298" s="9"/>
      <c r="WQG1298" s="9"/>
      <c r="WQH1298" s="9"/>
      <c r="WQI1298" s="9"/>
      <c r="WQJ1298" s="9"/>
      <c r="WQK1298" s="9"/>
      <c r="WQL1298" s="9"/>
      <c r="WQM1298" s="9"/>
      <c r="WQN1298" s="9"/>
      <c r="WQO1298" s="9"/>
      <c r="WQP1298" s="9"/>
      <c r="WQQ1298" s="9"/>
      <c r="WQR1298" s="9"/>
      <c r="WQS1298" s="9"/>
      <c r="WQT1298" s="9"/>
      <c r="WQU1298" s="9"/>
      <c r="WQV1298" s="9"/>
      <c r="WQW1298" s="9"/>
      <c r="WQX1298" s="9"/>
      <c r="WQY1298" s="9"/>
      <c r="WQZ1298" s="9"/>
      <c r="WRA1298" s="9"/>
      <c r="WRB1298" s="9"/>
      <c r="WRC1298" s="9"/>
      <c r="WRD1298" s="9"/>
      <c r="WRE1298" s="9"/>
      <c r="WRF1298" s="9"/>
      <c r="WRG1298" s="9"/>
      <c r="WRH1298" s="9"/>
      <c r="WRI1298" s="9"/>
      <c r="WRJ1298" s="9"/>
      <c r="WRK1298" s="9"/>
      <c r="WRL1298" s="9"/>
      <c r="WRM1298" s="9"/>
      <c r="WRN1298" s="9"/>
      <c r="WRO1298" s="9"/>
      <c r="WRP1298" s="9"/>
      <c r="WRQ1298" s="9"/>
      <c r="WRR1298" s="9"/>
      <c r="WRS1298" s="9"/>
      <c r="WRT1298" s="9"/>
      <c r="WRU1298" s="9"/>
      <c r="WRV1298" s="9"/>
      <c r="WRW1298" s="9"/>
      <c r="WRX1298" s="9"/>
      <c r="WRY1298" s="9"/>
      <c r="WRZ1298" s="9"/>
      <c r="WSA1298" s="9"/>
      <c r="WSB1298" s="9"/>
      <c r="WSC1298" s="9"/>
      <c r="WSD1298" s="9"/>
      <c r="WSE1298" s="9"/>
      <c r="WSF1298" s="9"/>
      <c r="WSG1298" s="9"/>
      <c r="WSH1298" s="9"/>
      <c r="WSI1298" s="9"/>
      <c r="WSJ1298" s="9"/>
      <c r="WSK1298" s="9"/>
      <c r="WSL1298" s="9"/>
      <c r="WSM1298" s="9"/>
      <c r="WSN1298" s="9"/>
      <c r="WSO1298" s="9"/>
      <c r="WSP1298" s="9"/>
      <c r="WSQ1298" s="9"/>
      <c r="WSR1298" s="9"/>
      <c r="WSS1298" s="9"/>
      <c r="WST1298" s="9"/>
      <c r="WSU1298" s="9"/>
      <c r="WSV1298" s="9"/>
      <c r="WSW1298" s="9"/>
      <c r="WSX1298" s="9"/>
      <c r="WSY1298" s="9"/>
      <c r="WSZ1298" s="9"/>
      <c r="WTA1298" s="9"/>
      <c r="WTB1298" s="9"/>
      <c r="WTC1298" s="9"/>
      <c r="WTD1298" s="9"/>
      <c r="WTE1298" s="9"/>
      <c r="WTF1298" s="9"/>
      <c r="WTG1298" s="9"/>
      <c r="WTH1298" s="9"/>
      <c r="WTI1298" s="9"/>
      <c r="WTJ1298" s="9"/>
      <c r="WTK1298" s="9"/>
      <c r="WTL1298" s="9"/>
      <c r="WTM1298" s="9"/>
      <c r="WTN1298" s="9"/>
      <c r="WTO1298" s="9"/>
      <c r="WTP1298" s="9"/>
      <c r="WTQ1298" s="9"/>
      <c r="WTR1298" s="9"/>
      <c r="WTS1298" s="9"/>
      <c r="WTT1298" s="9"/>
      <c r="WTU1298" s="9"/>
      <c r="WTV1298" s="9"/>
      <c r="WTW1298" s="9"/>
      <c r="WTX1298" s="9"/>
      <c r="WTY1298" s="9"/>
      <c r="WTZ1298" s="9"/>
      <c r="WUA1298" s="9"/>
      <c r="WUB1298" s="9"/>
      <c r="WUC1298" s="9"/>
      <c r="WUD1298" s="9"/>
      <c r="WUE1298" s="9"/>
      <c r="WUF1298" s="9"/>
      <c r="WUG1298" s="9"/>
      <c r="WUH1298" s="9"/>
      <c r="WUI1298" s="9"/>
      <c r="WUJ1298" s="9"/>
      <c r="WUK1298" s="9"/>
      <c r="WUL1298" s="9"/>
      <c r="WUM1298" s="9"/>
      <c r="WUN1298" s="9"/>
      <c r="WUO1298" s="9"/>
      <c r="WUP1298" s="9"/>
      <c r="WUQ1298" s="9"/>
      <c r="WUR1298" s="9"/>
      <c r="WUS1298" s="9"/>
      <c r="WUT1298" s="9"/>
      <c r="WUU1298" s="9"/>
      <c r="WUV1298" s="9"/>
      <c r="WUW1298" s="9"/>
      <c r="WUX1298" s="9"/>
      <c r="WUY1298" s="9"/>
      <c r="WUZ1298" s="9"/>
      <c r="WVA1298" s="9"/>
      <c r="WVB1298" s="9"/>
      <c r="WVC1298" s="9"/>
      <c r="WVD1298" s="9"/>
      <c r="WVE1298" s="9"/>
      <c r="WVF1298" s="9"/>
      <c r="WVG1298" s="9"/>
      <c r="WVH1298" s="9"/>
      <c r="WVI1298" s="9"/>
      <c r="WVJ1298" s="9"/>
      <c r="WVK1298" s="9"/>
      <c r="WVL1298" s="9"/>
      <c r="WVM1298" s="9"/>
      <c r="WVN1298" s="9"/>
      <c r="WVO1298" s="9"/>
      <c r="WVP1298" s="9"/>
      <c r="WVQ1298" s="9"/>
      <c r="WVR1298" s="9"/>
      <c r="WVS1298" s="9"/>
      <c r="WVT1298" s="9"/>
      <c r="WVU1298" s="9"/>
      <c r="WVV1298" s="9"/>
      <c r="WVW1298" s="9"/>
      <c r="WVX1298" s="9"/>
      <c r="WVY1298" s="9"/>
      <c r="WVZ1298" s="9"/>
      <c r="WWA1298" s="9"/>
      <c r="WWB1298" s="9"/>
      <c r="WWC1298" s="9"/>
      <c r="WWD1298" s="9"/>
      <c r="WWE1298" s="9"/>
      <c r="WWF1298" s="9"/>
      <c r="WWG1298" s="9"/>
      <c r="WWH1298" s="9"/>
      <c r="WWI1298" s="9"/>
      <c r="WWJ1298" s="9"/>
      <c r="WWK1298" s="9"/>
      <c r="WWL1298" s="9"/>
      <c r="WWM1298" s="9"/>
      <c r="WWN1298" s="9"/>
      <c r="WWO1298" s="9"/>
      <c r="WWP1298" s="9"/>
      <c r="WWQ1298" s="9"/>
      <c r="WWR1298" s="9"/>
      <c r="WWS1298" s="9"/>
      <c r="WWT1298" s="9"/>
      <c r="WWU1298" s="9"/>
      <c r="WWV1298" s="9"/>
      <c r="WWW1298" s="9"/>
      <c r="WWX1298" s="9"/>
      <c r="WWY1298" s="9"/>
      <c r="WWZ1298" s="9"/>
      <c r="WXA1298" s="9"/>
      <c r="WXB1298" s="9"/>
      <c r="WXC1298" s="9"/>
      <c r="WXD1298" s="9"/>
      <c r="WXE1298" s="9"/>
      <c r="WXF1298" s="9"/>
      <c r="WXG1298" s="9"/>
      <c r="WXH1298" s="9"/>
      <c r="WXI1298" s="9"/>
      <c r="WXJ1298" s="9"/>
      <c r="WXK1298" s="9"/>
      <c r="WXL1298" s="9"/>
      <c r="WXM1298" s="9"/>
      <c r="WXN1298" s="9"/>
      <c r="WXO1298" s="9"/>
      <c r="WXP1298" s="9"/>
      <c r="WXQ1298" s="9"/>
      <c r="WXR1298" s="9"/>
      <c r="WXS1298" s="9"/>
      <c r="WXT1298" s="9"/>
      <c r="WXU1298" s="9"/>
      <c r="WXV1298" s="9"/>
      <c r="WXW1298" s="9"/>
      <c r="WXX1298" s="9"/>
      <c r="WXY1298" s="9"/>
      <c r="WXZ1298" s="9"/>
      <c r="WYA1298" s="9"/>
      <c r="WYB1298" s="9"/>
      <c r="WYC1298" s="9"/>
      <c r="WYD1298" s="9"/>
      <c r="WYE1298" s="9"/>
      <c r="WYF1298" s="9"/>
      <c r="WYG1298" s="9"/>
      <c r="WYH1298" s="9"/>
      <c r="WYI1298" s="9"/>
      <c r="WYJ1298" s="9"/>
      <c r="WYK1298" s="9"/>
      <c r="WYL1298" s="9"/>
      <c r="WYM1298" s="9"/>
      <c r="WYN1298" s="9"/>
      <c r="WYO1298" s="9"/>
      <c r="WYP1298" s="9"/>
      <c r="WYQ1298" s="9"/>
      <c r="WYR1298" s="9"/>
      <c r="WYS1298" s="9"/>
      <c r="WYT1298" s="9"/>
      <c r="WYU1298" s="9"/>
      <c r="WYV1298" s="9"/>
      <c r="WYW1298" s="9"/>
      <c r="WYX1298" s="9"/>
      <c r="WYY1298" s="9"/>
      <c r="WYZ1298" s="9"/>
      <c r="WZA1298" s="9"/>
      <c r="WZB1298" s="9"/>
      <c r="WZC1298" s="9"/>
      <c r="WZD1298" s="9"/>
      <c r="WZE1298" s="9"/>
      <c r="WZF1298" s="9"/>
      <c r="WZG1298" s="9"/>
      <c r="WZH1298" s="9"/>
      <c r="WZI1298" s="9"/>
      <c r="WZJ1298" s="9"/>
      <c r="WZK1298" s="9"/>
      <c r="WZL1298" s="9"/>
      <c r="WZM1298" s="9"/>
      <c r="WZN1298" s="9"/>
      <c r="WZO1298" s="9"/>
      <c r="WZP1298" s="9"/>
      <c r="WZQ1298" s="9"/>
      <c r="WZR1298" s="9"/>
      <c r="WZS1298" s="9"/>
      <c r="WZT1298" s="9"/>
      <c r="WZU1298" s="9"/>
      <c r="WZV1298" s="9"/>
      <c r="WZW1298" s="9"/>
      <c r="WZX1298" s="9"/>
      <c r="WZY1298" s="9"/>
      <c r="WZZ1298" s="9"/>
      <c r="XAA1298" s="9"/>
      <c r="XAB1298" s="9"/>
      <c r="XAC1298" s="9"/>
      <c r="XAD1298" s="9"/>
      <c r="XAE1298" s="9"/>
      <c r="XAF1298" s="9"/>
      <c r="XAG1298" s="9"/>
      <c r="XAH1298" s="9"/>
      <c r="XAI1298" s="9"/>
      <c r="XAJ1298" s="9"/>
      <c r="XAK1298" s="9"/>
      <c r="XAL1298" s="9"/>
      <c r="XAM1298" s="9"/>
      <c r="XAN1298" s="9"/>
      <c r="XAO1298" s="9"/>
      <c r="XAP1298" s="9"/>
      <c r="XAQ1298" s="9"/>
      <c r="XAR1298" s="9"/>
      <c r="XAS1298" s="9"/>
      <c r="XAT1298" s="9"/>
      <c r="XAU1298" s="9"/>
      <c r="XAV1298" s="9"/>
      <c r="XAW1298" s="9"/>
      <c r="XAX1298" s="9"/>
      <c r="XAY1298" s="9"/>
      <c r="XAZ1298" s="9"/>
      <c r="XBA1298" s="9"/>
      <c r="XBB1298" s="9"/>
      <c r="XBC1298" s="9"/>
      <c r="XBD1298" s="9"/>
      <c r="XBE1298" s="9"/>
      <c r="XBF1298" s="9"/>
      <c r="XBG1298" s="9"/>
      <c r="XBH1298" s="9"/>
      <c r="XBI1298" s="9"/>
      <c r="XBJ1298" s="9"/>
      <c r="XBK1298" s="9"/>
      <c r="XBL1298" s="9"/>
      <c r="XBM1298" s="9"/>
      <c r="XBN1298" s="9"/>
      <c r="XBO1298" s="9"/>
      <c r="XBP1298" s="9"/>
      <c r="XBQ1298" s="9"/>
      <c r="XBR1298" s="9"/>
      <c r="XBS1298" s="9"/>
      <c r="XBT1298" s="9"/>
      <c r="XBU1298" s="9"/>
      <c r="XBV1298" s="9"/>
      <c r="XBW1298" s="9"/>
      <c r="XBX1298" s="9"/>
      <c r="XBY1298" s="9"/>
      <c r="XBZ1298" s="9"/>
      <c r="XCA1298" s="9"/>
      <c r="XCB1298" s="9"/>
      <c r="XCC1298" s="9"/>
      <c r="XCD1298" s="9"/>
      <c r="XCE1298" s="9"/>
      <c r="XCF1298" s="9"/>
      <c r="XCG1298" s="9"/>
      <c r="XCH1298" s="9"/>
      <c r="XCI1298" s="9"/>
      <c r="XCJ1298" s="9"/>
      <c r="XCK1298" s="9"/>
      <c r="XCL1298" s="9"/>
      <c r="XCM1298" s="9"/>
      <c r="XCN1298" s="9"/>
      <c r="XCO1298" s="9"/>
      <c r="XCP1298" s="9"/>
      <c r="XCQ1298" s="9"/>
      <c r="XCR1298" s="9"/>
      <c r="XCS1298" s="9"/>
      <c r="XCT1298" s="9"/>
      <c r="XCU1298" s="9"/>
      <c r="XCV1298" s="9"/>
      <c r="XCW1298" s="9"/>
      <c r="XCX1298" s="9"/>
      <c r="XCY1298" s="9"/>
      <c r="XCZ1298" s="9"/>
      <c r="XDA1298" s="9"/>
      <c r="XDB1298" s="9"/>
      <c r="XDC1298" s="9"/>
      <c r="XDD1298" s="9"/>
      <c r="XDE1298" s="9"/>
      <c r="XDF1298" s="9"/>
      <c r="XDG1298" s="9"/>
      <c r="XDH1298" s="9"/>
      <c r="XDI1298" s="9"/>
      <c r="XDJ1298" s="9"/>
      <c r="XDK1298" s="9"/>
      <c r="XDL1298" s="9"/>
      <c r="XDM1298" s="9"/>
      <c r="XDN1298" s="9"/>
      <c r="XDO1298" s="9"/>
      <c r="XDP1298" s="9"/>
      <c r="XDQ1298" s="9"/>
      <c r="XDR1298" s="9"/>
      <c r="XDS1298" s="9"/>
      <c r="XDT1298" s="9"/>
      <c r="XDU1298" s="9"/>
      <c r="XDV1298" s="9"/>
      <c r="XDW1298" s="9"/>
      <c r="XDX1298" s="9"/>
      <c r="XDY1298" s="9"/>
      <c r="XDZ1298" s="9"/>
      <c r="XEA1298" s="9"/>
      <c r="XEB1298" s="9"/>
      <c r="XEC1298" s="9"/>
      <c r="XED1298" s="9"/>
      <c r="XEE1298" s="9"/>
      <c r="XEF1298" s="9"/>
      <c r="XEG1298" s="9"/>
      <c r="XEH1298" s="9"/>
      <c r="XEI1298" s="9"/>
      <c r="XEJ1298" s="9"/>
      <c r="XEK1298" s="9"/>
      <c r="XEL1298" s="9"/>
      <c r="XEM1298" s="9"/>
      <c r="XEN1298" s="9"/>
      <c r="XEO1298" s="9"/>
      <c r="XEP1298" s="9"/>
      <c r="XEQ1298" s="9"/>
      <c r="XER1298" s="9"/>
      <c r="XES1298" s="9"/>
      <c r="XET1298" s="9"/>
      <c r="XEU1298" s="9"/>
      <c r="XEV1298" s="9"/>
      <c r="XEW1298" s="9"/>
      <c r="XEX1298" s="9"/>
      <c r="XEY1298" s="9"/>
      <c r="XEZ1298" s="9"/>
      <c r="XFA1298" s="9"/>
      <c r="XFB1298" s="9"/>
      <c r="XFC1298" s="9"/>
      <c r="XFD1298" s="9"/>
    </row>
    <row r="1299" s="22" customFormat="1" customHeight="1" spans="1:16384">
      <c r="A1299" s="9"/>
      <c r="B1299" s="9"/>
      <c r="C1299" s="9"/>
      <c r="D1299" s="32"/>
      <c r="E1299" s="85" t="s">
        <v>1522</v>
      </c>
      <c r="F1299" s="60">
        <v>1779.8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  <c r="BF1299" s="9"/>
      <c r="BG1299" s="9"/>
      <c r="BH1299" s="9"/>
      <c r="BI1299" s="9"/>
      <c r="BJ1299" s="9"/>
      <c r="BK1299" s="9"/>
      <c r="BL1299" s="9"/>
      <c r="BM1299" s="9"/>
      <c r="BN1299" s="9"/>
      <c r="BO1299" s="9"/>
      <c r="BP1299" s="9"/>
      <c r="BQ1299" s="9"/>
      <c r="BR1299" s="9"/>
      <c r="BS1299" s="9"/>
      <c r="BT1299" s="9"/>
      <c r="BU1299" s="9"/>
      <c r="BV1299" s="9"/>
      <c r="BW1299" s="9"/>
      <c r="BX1299" s="9"/>
      <c r="BY1299" s="9"/>
      <c r="BZ1299" s="9"/>
      <c r="CA1299" s="9"/>
      <c r="CB1299" s="9"/>
      <c r="CC1299" s="9"/>
      <c r="CD1299" s="9"/>
      <c r="CE1299" s="9"/>
      <c r="CF1299" s="9"/>
      <c r="CG1299" s="9"/>
      <c r="CH1299" s="9"/>
      <c r="CI1299" s="9"/>
      <c r="CJ1299" s="9"/>
      <c r="CK1299" s="9"/>
      <c r="CL1299" s="9"/>
      <c r="CM1299" s="9"/>
      <c r="CN1299" s="9"/>
      <c r="CO1299" s="9"/>
      <c r="CP1299" s="9"/>
      <c r="CQ1299" s="9"/>
      <c r="CR1299" s="9"/>
      <c r="CS1299" s="9"/>
      <c r="CT1299" s="9"/>
      <c r="CU1299" s="9"/>
      <c r="CV1299" s="9"/>
      <c r="CW1299" s="9"/>
      <c r="CX1299" s="9"/>
      <c r="CY1299" s="9"/>
      <c r="CZ1299" s="9"/>
      <c r="DA1299" s="9"/>
      <c r="DB1299" s="9"/>
      <c r="DC1299" s="9"/>
      <c r="DD1299" s="9"/>
      <c r="DE1299" s="9"/>
      <c r="DF1299" s="9"/>
      <c r="DG1299" s="9"/>
      <c r="DH1299" s="9"/>
      <c r="DI1299" s="9"/>
      <c r="DJ1299" s="9"/>
      <c r="DK1299" s="9"/>
      <c r="DL1299" s="9"/>
      <c r="DM1299" s="9"/>
      <c r="DN1299" s="9"/>
      <c r="DO1299" s="9"/>
      <c r="DP1299" s="9"/>
      <c r="DQ1299" s="9"/>
      <c r="DR1299" s="9"/>
      <c r="DS1299" s="9"/>
      <c r="DT1299" s="9"/>
      <c r="DU1299" s="9"/>
      <c r="DV1299" s="9"/>
      <c r="DW1299" s="9"/>
      <c r="DX1299" s="9"/>
      <c r="DY1299" s="9"/>
      <c r="DZ1299" s="9"/>
      <c r="EA1299" s="9"/>
      <c r="EB1299" s="9"/>
      <c r="EC1299" s="9"/>
      <c r="ED1299" s="9"/>
      <c r="EE1299" s="9"/>
      <c r="EF1299" s="9"/>
      <c r="EG1299" s="9"/>
      <c r="EH1299" s="9"/>
      <c r="EI1299" s="9"/>
      <c r="EJ1299" s="9"/>
      <c r="EK1299" s="9"/>
      <c r="EL1299" s="9"/>
      <c r="EM1299" s="9"/>
      <c r="EN1299" s="9"/>
      <c r="EO1299" s="9"/>
      <c r="EP1299" s="9"/>
      <c r="EQ1299" s="9"/>
      <c r="ER1299" s="9"/>
      <c r="ES1299" s="9"/>
      <c r="ET1299" s="9"/>
      <c r="EU1299" s="9"/>
      <c r="EV1299" s="9"/>
      <c r="EW1299" s="9"/>
      <c r="EX1299" s="9"/>
      <c r="EY1299" s="9"/>
      <c r="EZ1299" s="9"/>
      <c r="FA1299" s="9"/>
      <c r="FB1299" s="9"/>
      <c r="FC1299" s="9"/>
      <c r="FD1299" s="9"/>
      <c r="FE1299" s="9"/>
      <c r="FF1299" s="9"/>
      <c r="FG1299" s="9"/>
      <c r="FH1299" s="9"/>
      <c r="FI1299" s="9"/>
      <c r="FJ1299" s="9"/>
      <c r="FK1299" s="9"/>
      <c r="FL1299" s="9"/>
      <c r="FM1299" s="9"/>
      <c r="FN1299" s="9"/>
      <c r="FO1299" s="9"/>
      <c r="FP1299" s="9"/>
      <c r="FQ1299" s="9"/>
      <c r="FR1299" s="9"/>
      <c r="FS1299" s="9"/>
      <c r="FT1299" s="9"/>
      <c r="FU1299" s="9"/>
      <c r="FV1299" s="9"/>
      <c r="FW1299" s="9"/>
      <c r="FX1299" s="9"/>
      <c r="FY1299" s="9"/>
      <c r="FZ1299" s="9"/>
      <c r="GA1299" s="9"/>
      <c r="GB1299" s="9"/>
      <c r="GC1299" s="9"/>
      <c r="GD1299" s="9"/>
      <c r="GE1299" s="9"/>
      <c r="GF1299" s="9"/>
      <c r="GG1299" s="9"/>
      <c r="GH1299" s="9"/>
      <c r="GI1299" s="9"/>
      <c r="GJ1299" s="9"/>
      <c r="GK1299" s="9"/>
      <c r="GL1299" s="9"/>
      <c r="GM1299" s="9"/>
      <c r="GN1299" s="9"/>
      <c r="GO1299" s="9"/>
      <c r="GP1299" s="9"/>
      <c r="GQ1299" s="9"/>
      <c r="GR1299" s="9"/>
      <c r="GS1299" s="9"/>
      <c r="GT1299" s="9"/>
      <c r="GU1299" s="9"/>
      <c r="GV1299" s="9"/>
      <c r="GW1299" s="9"/>
      <c r="GX1299" s="9"/>
      <c r="GY1299" s="9"/>
      <c r="GZ1299" s="9"/>
      <c r="HA1299" s="9"/>
      <c r="HB1299" s="9"/>
      <c r="HC1299" s="9"/>
      <c r="HD1299" s="9"/>
      <c r="HE1299" s="9"/>
      <c r="HF1299" s="9"/>
      <c r="HG1299" s="9"/>
      <c r="HH1299" s="9"/>
      <c r="HI1299" s="9"/>
      <c r="HJ1299" s="9"/>
      <c r="HK1299" s="9"/>
      <c r="HL1299" s="9"/>
      <c r="HM1299" s="9"/>
      <c r="HN1299" s="9"/>
      <c r="HO1299" s="9"/>
      <c r="HP1299" s="9"/>
      <c r="HQ1299" s="9"/>
      <c r="HR1299" s="9"/>
      <c r="HS1299" s="9"/>
      <c r="HT1299" s="9"/>
      <c r="HU1299" s="9"/>
      <c r="HV1299" s="9"/>
      <c r="HW1299" s="9"/>
      <c r="HX1299" s="9"/>
      <c r="HY1299" s="9"/>
      <c r="HZ1299" s="9"/>
      <c r="IA1299" s="9"/>
      <c r="IB1299" s="9"/>
      <c r="IC1299" s="9"/>
      <c r="ID1299" s="9"/>
      <c r="IE1299" s="9"/>
      <c r="IF1299" s="9"/>
      <c r="IG1299" s="9"/>
      <c r="IH1299" s="9"/>
      <c r="II1299" s="9"/>
      <c r="IJ1299" s="9"/>
      <c r="IK1299" s="9"/>
      <c r="IL1299" s="9"/>
      <c r="IM1299" s="9"/>
      <c r="IN1299" s="9"/>
      <c r="IO1299" s="9"/>
      <c r="IP1299" s="9"/>
      <c r="IQ1299" s="9"/>
      <c r="IR1299" s="9"/>
      <c r="IS1299" s="9"/>
      <c r="IT1299" s="9"/>
      <c r="IU1299" s="9"/>
      <c r="IV1299" s="9"/>
      <c r="IW1299" s="9"/>
      <c r="IX1299" s="9"/>
      <c r="IY1299" s="9"/>
      <c r="IZ1299" s="9"/>
      <c r="JA1299" s="9"/>
      <c r="JB1299" s="9"/>
      <c r="JC1299" s="9"/>
      <c r="JD1299" s="9"/>
      <c r="JE1299" s="9"/>
      <c r="JF1299" s="9"/>
      <c r="JG1299" s="9"/>
      <c r="JH1299" s="9"/>
      <c r="JI1299" s="9"/>
      <c r="JJ1299" s="9"/>
      <c r="JK1299" s="9"/>
      <c r="JL1299" s="9"/>
      <c r="JM1299" s="9"/>
      <c r="JN1299" s="9"/>
      <c r="JO1299" s="9"/>
      <c r="JP1299" s="9"/>
      <c r="JQ1299" s="9"/>
      <c r="JR1299" s="9"/>
      <c r="JS1299" s="9"/>
      <c r="JT1299" s="9"/>
      <c r="JU1299" s="9"/>
      <c r="JV1299" s="9"/>
      <c r="JW1299" s="9"/>
      <c r="JX1299" s="9"/>
      <c r="JY1299" s="9"/>
      <c r="JZ1299" s="9"/>
      <c r="KA1299" s="9"/>
      <c r="KB1299" s="9"/>
      <c r="KC1299" s="9"/>
      <c r="KD1299" s="9"/>
      <c r="KE1299" s="9"/>
      <c r="KF1299" s="9"/>
      <c r="KG1299" s="9"/>
      <c r="KH1299" s="9"/>
      <c r="KI1299" s="9"/>
      <c r="KJ1299" s="9"/>
      <c r="KK1299" s="9"/>
      <c r="KL1299" s="9"/>
      <c r="KM1299" s="9"/>
      <c r="KN1299" s="9"/>
      <c r="KO1299" s="9"/>
      <c r="KP1299" s="9"/>
      <c r="KQ1299" s="9"/>
      <c r="KR1299" s="9"/>
      <c r="KS1299" s="9"/>
      <c r="KT1299" s="9"/>
      <c r="KU1299" s="9"/>
      <c r="KV1299" s="9"/>
      <c r="KW1299" s="9"/>
      <c r="KX1299" s="9"/>
      <c r="KY1299" s="9"/>
      <c r="KZ1299" s="9"/>
      <c r="LA1299" s="9"/>
      <c r="LB1299" s="9"/>
      <c r="LC1299" s="9"/>
      <c r="LD1299" s="9"/>
      <c r="LE1299" s="9"/>
      <c r="LF1299" s="9"/>
      <c r="LG1299" s="9"/>
      <c r="LH1299" s="9"/>
      <c r="LI1299" s="9"/>
      <c r="LJ1299" s="9"/>
      <c r="LK1299" s="9"/>
      <c r="LL1299" s="9"/>
      <c r="LM1299" s="9"/>
      <c r="LN1299" s="9"/>
      <c r="LO1299" s="9"/>
      <c r="LP1299" s="9"/>
      <c r="LQ1299" s="9"/>
      <c r="LR1299" s="9"/>
      <c r="LS1299" s="9"/>
      <c r="LT1299" s="9"/>
      <c r="LU1299" s="9"/>
      <c r="LV1299" s="9"/>
      <c r="LW1299" s="9"/>
      <c r="LX1299" s="9"/>
      <c r="LY1299" s="9"/>
      <c r="LZ1299" s="9"/>
      <c r="MA1299" s="9"/>
      <c r="MB1299" s="9"/>
      <c r="MC1299" s="9"/>
      <c r="MD1299" s="9"/>
      <c r="ME1299" s="9"/>
      <c r="MF1299" s="9"/>
      <c r="MG1299" s="9"/>
      <c r="MH1299" s="9"/>
      <c r="MI1299" s="9"/>
      <c r="MJ1299" s="9"/>
      <c r="MK1299" s="9"/>
      <c r="ML1299" s="9"/>
      <c r="MM1299" s="9"/>
      <c r="MN1299" s="9"/>
      <c r="MO1299" s="9"/>
      <c r="MP1299" s="9"/>
      <c r="MQ1299" s="9"/>
      <c r="MR1299" s="9"/>
      <c r="MS1299" s="9"/>
      <c r="MT1299" s="9"/>
      <c r="MU1299" s="9"/>
      <c r="MV1299" s="9"/>
      <c r="MW1299" s="9"/>
      <c r="MX1299" s="9"/>
      <c r="MY1299" s="9"/>
      <c r="MZ1299" s="9"/>
      <c r="NA1299" s="9"/>
      <c r="NB1299" s="9"/>
      <c r="NC1299" s="9"/>
      <c r="ND1299" s="9"/>
      <c r="NE1299" s="9"/>
      <c r="NF1299" s="9"/>
      <c r="NG1299" s="9"/>
      <c r="NH1299" s="9"/>
      <c r="NI1299" s="9"/>
      <c r="NJ1299" s="9"/>
      <c r="NK1299" s="9"/>
      <c r="NL1299" s="9"/>
      <c r="NM1299" s="9"/>
      <c r="NN1299" s="9"/>
      <c r="NO1299" s="9"/>
      <c r="NP1299" s="9"/>
      <c r="NQ1299" s="9"/>
      <c r="NR1299" s="9"/>
      <c r="NS1299" s="9"/>
      <c r="NT1299" s="9"/>
      <c r="NU1299" s="9"/>
      <c r="NV1299" s="9"/>
      <c r="NW1299" s="9"/>
      <c r="NX1299" s="9"/>
      <c r="NY1299" s="9"/>
      <c r="NZ1299" s="9"/>
      <c r="OA1299" s="9"/>
      <c r="OB1299" s="9"/>
      <c r="OC1299" s="9"/>
      <c r="OD1299" s="9"/>
      <c r="OE1299" s="9"/>
      <c r="OF1299" s="9"/>
      <c r="OG1299" s="9"/>
      <c r="OH1299" s="9"/>
      <c r="OI1299" s="9"/>
      <c r="OJ1299" s="9"/>
      <c r="OK1299" s="9"/>
      <c r="OL1299" s="9"/>
      <c r="OM1299" s="9"/>
      <c r="ON1299" s="9"/>
      <c r="OO1299" s="9"/>
      <c r="OP1299" s="9"/>
      <c r="OQ1299" s="9"/>
      <c r="OR1299" s="9"/>
      <c r="OS1299" s="9"/>
      <c r="OT1299" s="9"/>
      <c r="OU1299" s="9"/>
      <c r="OV1299" s="9"/>
      <c r="OW1299" s="9"/>
      <c r="OX1299" s="9"/>
      <c r="OY1299" s="9"/>
      <c r="OZ1299" s="9"/>
      <c r="PA1299" s="9"/>
      <c r="PB1299" s="9"/>
      <c r="PC1299" s="9"/>
      <c r="PD1299" s="9"/>
      <c r="PE1299" s="9"/>
      <c r="PF1299" s="9"/>
      <c r="PG1299" s="9"/>
      <c r="PH1299" s="9"/>
      <c r="PI1299" s="9"/>
      <c r="PJ1299" s="9"/>
      <c r="PK1299" s="9"/>
      <c r="PL1299" s="9"/>
      <c r="PM1299" s="9"/>
      <c r="PN1299" s="9"/>
      <c r="PO1299" s="9"/>
      <c r="PP1299" s="9"/>
      <c r="PQ1299" s="9"/>
      <c r="PR1299" s="9"/>
      <c r="PS1299" s="9"/>
      <c r="PT1299" s="9"/>
      <c r="PU1299" s="9"/>
      <c r="PV1299" s="9"/>
      <c r="PW1299" s="9"/>
      <c r="PX1299" s="9"/>
      <c r="PY1299" s="9"/>
      <c r="PZ1299" s="9"/>
      <c r="QA1299" s="9"/>
      <c r="QB1299" s="9"/>
      <c r="QC1299" s="9"/>
      <c r="QD1299" s="9"/>
      <c r="QE1299" s="9"/>
      <c r="QF1299" s="9"/>
      <c r="QG1299" s="9"/>
      <c r="QH1299" s="9"/>
      <c r="QI1299" s="9"/>
      <c r="QJ1299" s="9"/>
      <c r="QK1299" s="9"/>
      <c r="QL1299" s="9"/>
      <c r="QM1299" s="9"/>
      <c r="QN1299" s="9"/>
      <c r="QO1299" s="9"/>
      <c r="QP1299" s="9"/>
      <c r="QQ1299" s="9"/>
      <c r="QR1299" s="9"/>
      <c r="QS1299" s="9"/>
      <c r="QT1299" s="9"/>
      <c r="QU1299" s="9"/>
      <c r="QV1299" s="9"/>
      <c r="QW1299" s="9"/>
      <c r="QX1299" s="9"/>
      <c r="QY1299" s="9"/>
      <c r="QZ1299" s="9"/>
      <c r="RA1299" s="9"/>
      <c r="RB1299" s="9"/>
      <c r="RC1299" s="9"/>
      <c r="RD1299" s="9"/>
      <c r="RE1299" s="9"/>
      <c r="RF1299" s="9"/>
      <c r="RG1299" s="9"/>
      <c r="RH1299" s="9"/>
      <c r="RI1299" s="9"/>
      <c r="RJ1299" s="9"/>
      <c r="RK1299" s="9"/>
      <c r="RL1299" s="9"/>
      <c r="RM1299" s="9"/>
      <c r="RN1299" s="9"/>
      <c r="RO1299" s="9"/>
      <c r="RP1299" s="9"/>
      <c r="RQ1299" s="9"/>
      <c r="RR1299" s="9"/>
      <c r="RS1299" s="9"/>
      <c r="RT1299" s="9"/>
      <c r="RU1299" s="9"/>
      <c r="RV1299" s="9"/>
      <c r="RW1299" s="9"/>
      <c r="RX1299" s="9"/>
      <c r="RY1299" s="9"/>
      <c r="RZ1299" s="9"/>
      <c r="SA1299" s="9"/>
      <c r="SB1299" s="9"/>
      <c r="SC1299" s="9"/>
      <c r="SD1299" s="9"/>
      <c r="SE1299" s="9"/>
      <c r="SF1299" s="9"/>
      <c r="SG1299" s="9"/>
      <c r="SH1299" s="9"/>
      <c r="SI1299" s="9"/>
      <c r="SJ1299" s="9"/>
      <c r="SK1299" s="9"/>
      <c r="SL1299" s="9"/>
      <c r="SM1299" s="9"/>
      <c r="SN1299" s="9"/>
      <c r="SO1299" s="9"/>
      <c r="SP1299" s="9"/>
      <c r="SQ1299" s="9"/>
      <c r="SR1299" s="9"/>
      <c r="SS1299" s="9"/>
      <c r="ST1299" s="9"/>
      <c r="SU1299" s="9"/>
      <c r="SV1299" s="9"/>
      <c r="SW1299" s="9"/>
      <c r="SX1299" s="9"/>
      <c r="SY1299" s="9"/>
      <c r="SZ1299" s="9"/>
      <c r="TA1299" s="9"/>
      <c r="TB1299" s="9"/>
      <c r="TC1299" s="9"/>
      <c r="TD1299" s="9"/>
      <c r="TE1299" s="9"/>
      <c r="TF1299" s="9"/>
      <c r="TG1299" s="9"/>
      <c r="TH1299" s="9"/>
      <c r="TI1299" s="9"/>
      <c r="TJ1299" s="9"/>
      <c r="TK1299" s="9"/>
      <c r="TL1299" s="9"/>
      <c r="TM1299" s="9"/>
      <c r="TN1299" s="9"/>
      <c r="TO1299" s="9"/>
      <c r="TP1299" s="9"/>
      <c r="TQ1299" s="9"/>
      <c r="TR1299" s="9"/>
      <c r="TS1299" s="9"/>
      <c r="TT1299" s="9"/>
      <c r="TU1299" s="9"/>
      <c r="TV1299" s="9"/>
      <c r="TW1299" s="9"/>
      <c r="TX1299" s="9"/>
      <c r="TY1299" s="9"/>
      <c r="TZ1299" s="9"/>
      <c r="UA1299" s="9"/>
      <c r="UB1299" s="9"/>
      <c r="UC1299" s="9"/>
      <c r="UD1299" s="9"/>
      <c r="UE1299" s="9"/>
      <c r="UF1299" s="9"/>
      <c r="UG1299" s="9"/>
      <c r="UH1299" s="9"/>
      <c r="UI1299" s="9"/>
      <c r="UJ1299" s="9"/>
      <c r="UK1299" s="9"/>
      <c r="UL1299" s="9"/>
      <c r="UM1299" s="9"/>
      <c r="UN1299" s="9"/>
      <c r="UO1299" s="9"/>
      <c r="UP1299" s="9"/>
      <c r="UQ1299" s="9"/>
      <c r="UR1299" s="9"/>
      <c r="US1299" s="9"/>
      <c r="UT1299" s="9"/>
      <c r="UU1299" s="9"/>
      <c r="UV1299" s="9"/>
      <c r="UW1299" s="9"/>
      <c r="UX1299" s="9"/>
      <c r="UY1299" s="9"/>
      <c r="UZ1299" s="9"/>
      <c r="VA1299" s="9"/>
      <c r="VB1299" s="9"/>
      <c r="VC1299" s="9"/>
      <c r="VD1299" s="9"/>
      <c r="VE1299" s="9"/>
      <c r="VF1299" s="9"/>
      <c r="VG1299" s="9"/>
      <c r="VH1299" s="9"/>
      <c r="VI1299" s="9"/>
      <c r="VJ1299" s="9"/>
      <c r="VK1299" s="9"/>
      <c r="VL1299" s="9"/>
      <c r="VM1299" s="9"/>
      <c r="VN1299" s="9"/>
      <c r="VO1299" s="9"/>
      <c r="VP1299" s="9"/>
      <c r="VQ1299" s="9"/>
      <c r="VR1299" s="9"/>
      <c r="VS1299" s="9"/>
      <c r="VT1299" s="9"/>
      <c r="VU1299" s="9"/>
      <c r="VV1299" s="9"/>
      <c r="VW1299" s="9"/>
      <c r="VX1299" s="9"/>
      <c r="VY1299" s="9"/>
      <c r="VZ1299" s="9"/>
      <c r="WA1299" s="9"/>
      <c r="WB1299" s="9"/>
      <c r="WC1299" s="9"/>
      <c r="WD1299" s="9"/>
      <c r="WE1299" s="9"/>
      <c r="WF1299" s="9"/>
      <c r="WG1299" s="9"/>
      <c r="WH1299" s="9"/>
      <c r="WI1299" s="9"/>
      <c r="WJ1299" s="9"/>
      <c r="WK1299" s="9"/>
      <c r="WL1299" s="9"/>
      <c r="WM1299" s="9"/>
      <c r="WN1299" s="9"/>
      <c r="WO1299" s="9"/>
      <c r="WP1299" s="9"/>
      <c r="WQ1299" s="9"/>
      <c r="WR1299" s="9"/>
      <c r="WS1299" s="9"/>
      <c r="WT1299" s="9"/>
      <c r="WU1299" s="9"/>
      <c r="WV1299" s="9"/>
      <c r="WW1299" s="9"/>
      <c r="WX1299" s="9"/>
      <c r="WY1299" s="9"/>
      <c r="WZ1299" s="9"/>
      <c r="XA1299" s="9"/>
      <c r="XB1299" s="9"/>
      <c r="XC1299" s="9"/>
      <c r="XD1299" s="9"/>
      <c r="XE1299" s="9"/>
      <c r="XF1299" s="9"/>
      <c r="XG1299" s="9"/>
      <c r="XH1299" s="9"/>
      <c r="XI1299" s="9"/>
      <c r="XJ1299" s="9"/>
      <c r="XK1299" s="9"/>
      <c r="XL1299" s="9"/>
      <c r="XM1299" s="9"/>
      <c r="XN1299" s="9"/>
      <c r="XO1299" s="9"/>
      <c r="XP1299" s="9"/>
      <c r="XQ1299" s="9"/>
      <c r="XR1299" s="9"/>
      <c r="XS1299" s="9"/>
      <c r="XT1299" s="9"/>
      <c r="XU1299" s="9"/>
      <c r="XV1299" s="9"/>
      <c r="XW1299" s="9"/>
      <c r="XX1299" s="9"/>
      <c r="XY1299" s="9"/>
      <c r="XZ1299" s="9"/>
      <c r="YA1299" s="9"/>
      <c r="YB1299" s="9"/>
      <c r="YC1299" s="9"/>
      <c r="YD1299" s="9"/>
      <c r="YE1299" s="9"/>
      <c r="YF1299" s="9"/>
      <c r="YG1299" s="9"/>
      <c r="YH1299" s="9"/>
      <c r="YI1299" s="9"/>
      <c r="YJ1299" s="9"/>
      <c r="YK1299" s="9"/>
      <c r="YL1299" s="9"/>
      <c r="YM1299" s="9"/>
      <c r="YN1299" s="9"/>
      <c r="YO1299" s="9"/>
      <c r="YP1299" s="9"/>
      <c r="YQ1299" s="9"/>
      <c r="YR1299" s="9"/>
      <c r="YS1299" s="9"/>
      <c r="YT1299" s="9"/>
      <c r="YU1299" s="9"/>
      <c r="YV1299" s="9"/>
      <c r="YW1299" s="9"/>
      <c r="YX1299" s="9"/>
      <c r="YY1299" s="9"/>
      <c r="YZ1299" s="9"/>
      <c r="ZA1299" s="9"/>
      <c r="ZB1299" s="9"/>
      <c r="ZC1299" s="9"/>
      <c r="ZD1299" s="9"/>
      <c r="ZE1299" s="9"/>
      <c r="ZF1299" s="9"/>
      <c r="ZG1299" s="9"/>
      <c r="ZH1299" s="9"/>
      <c r="ZI1299" s="9"/>
      <c r="ZJ1299" s="9"/>
      <c r="ZK1299" s="9"/>
      <c r="ZL1299" s="9"/>
      <c r="ZM1299" s="9"/>
      <c r="ZN1299" s="9"/>
      <c r="ZO1299" s="9"/>
      <c r="ZP1299" s="9"/>
      <c r="ZQ1299" s="9"/>
      <c r="ZR1299" s="9"/>
      <c r="ZS1299" s="9"/>
      <c r="ZT1299" s="9"/>
      <c r="ZU1299" s="9"/>
      <c r="ZV1299" s="9"/>
      <c r="ZW1299" s="9"/>
      <c r="ZX1299" s="9"/>
      <c r="ZY1299" s="9"/>
      <c r="ZZ1299" s="9"/>
      <c r="AAA1299" s="9"/>
      <c r="AAB1299" s="9"/>
      <c r="AAC1299" s="9"/>
      <c r="AAD1299" s="9"/>
      <c r="AAE1299" s="9"/>
      <c r="AAF1299" s="9"/>
      <c r="AAG1299" s="9"/>
      <c r="AAH1299" s="9"/>
      <c r="AAI1299" s="9"/>
      <c r="AAJ1299" s="9"/>
      <c r="AAK1299" s="9"/>
      <c r="AAL1299" s="9"/>
      <c r="AAM1299" s="9"/>
      <c r="AAN1299" s="9"/>
      <c r="AAO1299" s="9"/>
      <c r="AAP1299" s="9"/>
      <c r="AAQ1299" s="9"/>
      <c r="AAR1299" s="9"/>
      <c r="AAS1299" s="9"/>
      <c r="AAT1299" s="9"/>
      <c r="AAU1299" s="9"/>
      <c r="AAV1299" s="9"/>
      <c r="AAW1299" s="9"/>
      <c r="AAX1299" s="9"/>
      <c r="AAY1299" s="9"/>
      <c r="AAZ1299" s="9"/>
      <c r="ABA1299" s="9"/>
      <c r="ABB1299" s="9"/>
      <c r="ABC1299" s="9"/>
      <c r="ABD1299" s="9"/>
      <c r="ABE1299" s="9"/>
      <c r="ABF1299" s="9"/>
      <c r="ABG1299" s="9"/>
      <c r="ABH1299" s="9"/>
      <c r="ABI1299" s="9"/>
      <c r="ABJ1299" s="9"/>
      <c r="ABK1299" s="9"/>
      <c r="ABL1299" s="9"/>
      <c r="ABM1299" s="9"/>
      <c r="ABN1299" s="9"/>
      <c r="ABO1299" s="9"/>
      <c r="ABP1299" s="9"/>
      <c r="ABQ1299" s="9"/>
      <c r="ABR1299" s="9"/>
      <c r="ABS1299" s="9"/>
      <c r="ABT1299" s="9"/>
      <c r="ABU1299" s="9"/>
      <c r="ABV1299" s="9"/>
      <c r="ABW1299" s="9"/>
      <c r="ABX1299" s="9"/>
      <c r="ABY1299" s="9"/>
      <c r="ABZ1299" s="9"/>
      <c r="ACA1299" s="9"/>
      <c r="ACB1299" s="9"/>
      <c r="ACC1299" s="9"/>
      <c r="ACD1299" s="9"/>
      <c r="ACE1299" s="9"/>
      <c r="ACF1299" s="9"/>
      <c r="ACG1299" s="9"/>
      <c r="ACH1299" s="9"/>
      <c r="ACI1299" s="9"/>
      <c r="ACJ1299" s="9"/>
      <c r="ACK1299" s="9"/>
      <c r="ACL1299" s="9"/>
      <c r="ACM1299" s="9"/>
      <c r="ACN1299" s="9"/>
      <c r="ACO1299" s="9"/>
      <c r="ACP1299" s="9"/>
      <c r="ACQ1299" s="9"/>
      <c r="ACR1299" s="9"/>
      <c r="ACS1299" s="9"/>
      <c r="ACT1299" s="9"/>
      <c r="ACU1299" s="9"/>
      <c r="ACV1299" s="9"/>
      <c r="ACW1299" s="9"/>
      <c r="ACX1299" s="9"/>
      <c r="ACY1299" s="9"/>
      <c r="ACZ1299" s="9"/>
      <c r="ADA1299" s="9"/>
      <c r="ADB1299" s="9"/>
      <c r="ADC1299" s="9"/>
      <c r="ADD1299" s="9"/>
      <c r="ADE1299" s="9"/>
      <c r="ADF1299" s="9"/>
      <c r="ADG1299" s="9"/>
      <c r="ADH1299" s="9"/>
      <c r="ADI1299" s="9"/>
      <c r="ADJ1299" s="9"/>
      <c r="ADK1299" s="9"/>
      <c r="ADL1299" s="9"/>
      <c r="ADM1299" s="9"/>
      <c r="ADN1299" s="9"/>
      <c r="ADO1299" s="9"/>
      <c r="ADP1299" s="9"/>
      <c r="ADQ1299" s="9"/>
      <c r="ADR1299" s="9"/>
      <c r="ADS1299" s="9"/>
      <c r="ADT1299" s="9"/>
      <c r="ADU1299" s="9"/>
      <c r="ADV1299" s="9"/>
      <c r="ADW1299" s="9"/>
      <c r="ADX1299" s="9"/>
      <c r="ADY1299" s="9"/>
      <c r="ADZ1299" s="9"/>
      <c r="AEA1299" s="9"/>
      <c r="AEB1299" s="9"/>
      <c r="AEC1299" s="9"/>
      <c r="AED1299" s="9"/>
      <c r="AEE1299" s="9"/>
      <c r="AEF1299" s="9"/>
      <c r="AEG1299" s="9"/>
      <c r="AEH1299" s="9"/>
      <c r="AEI1299" s="9"/>
      <c r="AEJ1299" s="9"/>
      <c r="AEK1299" s="9"/>
      <c r="AEL1299" s="9"/>
      <c r="AEM1299" s="9"/>
      <c r="AEN1299" s="9"/>
      <c r="AEO1299" s="9"/>
      <c r="AEP1299" s="9"/>
      <c r="AEQ1299" s="9"/>
      <c r="AER1299" s="9"/>
      <c r="AES1299" s="9"/>
      <c r="AET1299" s="9"/>
      <c r="AEU1299" s="9"/>
      <c r="AEV1299" s="9"/>
      <c r="AEW1299" s="9"/>
      <c r="AEX1299" s="9"/>
      <c r="AEY1299" s="9"/>
      <c r="AEZ1299" s="9"/>
      <c r="AFA1299" s="9"/>
      <c r="AFB1299" s="9"/>
      <c r="AFC1299" s="9"/>
      <c r="AFD1299" s="9"/>
      <c r="AFE1299" s="9"/>
      <c r="AFF1299" s="9"/>
      <c r="AFG1299" s="9"/>
      <c r="AFH1299" s="9"/>
      <c r="AFI1299" s="9"/>
      <c r="AFJ1299" s="9"/>
      <c r="AFK1299" s="9"/>
      <c r="AFL1299" s="9"/>
      <c r="AFM1299" s="9"/>
      <c r="AFN1299" s="9"/>
      <c r="AFO1299" s="9"/>
      <c r="AFP1299" s="9"/>
      <c r="AFQ1299" s="9"/>
      <c r="AFR1299" s="9"/>
      <c r="AFS1299" s="9"/>
      <c r="AFT1299" s="9"/>
      <c r="AFU1299" s="9"/>
      <c r="AFV1299" s="9"/>
      <c r="AFW1299" s="9"/>
      <c r="AFX1299" s="9"/>
      <c r="AFY1299" s="9"/>
      <c r="AFZ1299" s="9"/>
      <c r="AGA1299" s="9"/>
      <c r="AGB1299" s="9"/>
      <c r="AGC1299" s="9"/>
      <c r="AGD1299" s="9"/>
      <c r="AGE1299" s="9"/>
      <c r="AGF1299" s="9"/>
      <c r="AGG1299" s="9"/>
      <c r="AGH1299" s="9"/>
      <c r="AGI1299" s="9"/>
      <c r="AGJ1299" s="9"/>
      <c r="AGK1299" s="9"/>
      <c r="AGL1299" s="9"/>
      <c r="AGM1299" s="9"/>
      <c r="AGN1299" s="9"/>
      <c r="AGO1299" s="9"/>
      <c r="AGP1299" s="9"/>
      <c r="AGQ1299" s="9"/>
      <c r="AGR1299" s="9"/>
      <c r="AGS1299" s="9"/>
      <c r="AGT1299" s="9"/>
      <c r="AGU1299" s="9"/>
      <c r="AGV1299" s="9"/>
      <c r="AGW1299" s="9"/>
      <c r="AGX1299" s="9"/>
      <c r="AGY1299" s="9"/>
      <c r="AGZ1299" s="9"/>
      <c r="AHA1299" s="9"/>
      <c r="AHB1299" s="9"/>
      <c r="AHC1299" s="9"/>
      <c r="AHD1299" s="9"/>
      <c r="AHE1299" s="9"/>
      <c r="AHF1299" s="9"/>
      <c r="AHG1299" s="9"/>
      <c r="AHH1299" s="9"/>
      <c r="AHI1299" s="9"/>
      <c r="AHJ1299" s="9"/>
      <c r="AHK1299" s="9"/>
      <c r="AHL1299" s="9"/>
      <c r="AHM1299" s="9"/>
      <c r="AHN1299" s="9"/>
      <c r="AHO1299" s="9"/>
      <c r="AHP1299" s="9"/>
      <c r="AHQ1299" s="9"/>
      <c r="AHR1299" s="9"/>
      <c r="AHS1299" s="9"/>
      <c r="AHT1299" s="9"/>
      <c r="AHU1299" s="9"/>
      <c r="AHV1299" s="9"/>
      <c r="AHW1299" s="9"/>
      <c r="AHX1299" s="9"/>
      <c r="AHY1299" s="9"/>
      <c r="AHZ1299" s="9"/>
      <c r="AIA1299" s="9"/>
      <c r="AIB1299" s="9"/>
      <c r="AIC1299" s="9"/>
      <c r="AID1299" s="9"/>
      <c r="AIE1299" s="9"/>
      <c r="AIF1299" s="9"/>
      <c r="AIG1299" s="9"/>
      <c r="AIH1299" s="9"/>
      <c r="AII1299" s="9"/>
      <c r="AIJ1299" s="9"/>
      <c r="AIK1299" s="9"/>
      <c r="AIL1299" s="9"/>
      <c r="AIM1299" s="9"/>
      <c r="AIN1299" s="9"/>
      <c r="AIO1299" s="9"/>
      <c r="AIP1299" s="9"/>
      <c r="AIQ1299" s="9"/>
      <c r="AIR1299" s="9"/>
      <c r="AIS1299" s="9"/>
      <c r="AIT1299" s="9"/>
      <c r="AIU1299" s="9"/>
      <c r="AIV1299" s="9"/>
      <c r="AIW1299" s="9"/>
      <c r="AIX1299" s="9"/>
      <c r="AIY1299" s="9"/>
      <c r="AIZ1299" s="9"/>
      <c r="AJA1299" s="9"/>
      <c r="AJB1299" s="9"/>
      <c r="AJC1299" s="9"/>
      <c r="AJD1299" s="9"/>
      <c r="AJE1299" s="9"/>
      <c r="AJF1299" s="9"/>
      <c r="AJG1299" s="9"/>
      <c r="AJH1299" s="9"/>
      <c r="AJI1299" s="9"/>
      <c r="AJJ1299" s="9"/>
      <c r="AJK1299" s="9"/>
      <c r="AJL1299" s="9"/>
      <c r="AJM1299" s="9"/>
      <c r="AJN1299" s="9"/>
      <c r="AJO1299" s="9"/>
      <c r="AJP1299" s="9"/>
      <c r="AJQ1299" s="9"/>
      <c r="AJR1299" s="9"/>
      <c r="AJS1299" s="9"/>
      <c r="AJT1299" s="9"/>
      <c r="AJU1299" s="9"/>
      <c r="AJV1299" s="9"/>
      <c r="AJW1299" s="9"/>
      <c r="AJX1299" s="9"/>
      <c r="AJY1299" s="9"/>
      <c r="AJZ1299" s="9"/>
      <c r="AKA1299" s="9"/>
      <c r="AKB1299" s="9"/>
      <c r="AKC1299" s="9"/>
      <c r="AKD1299" s="9"/>
      <c r="AKE1299" s="9"/>
      <c r="AKF1299" s="9"/>
      <c r="AKG1299" s="9"/>
      <c r="AKH1299" s="9"/>
      <c r="AKI1299" s="9"/>
      <c r="AKJ1299" s="9"/>
      <c r="AKK1299" s="9"/>
      <c r="AKL1299" s="9"/>
      <c r="AKM1299" s="9"/>
      <c r="AKN1299" s="9"/>
      <c r="AKO1299" s="9"/>
      <c r="AKP1299" s="9"/>
      <c r="AKQ1299" s="9"/>
      <c r="AKR1299" s="9"/>
      <c r="AKS1299" s="9"/>
      <c r="AKT1299" s="9"/>
      <c r="AKU1299" s="9"/>
      <c r="AKV1299" s="9"/>
      <c r="AKW1299" s="9"/>
      <c r="AKX1299" s="9"/>
      <c r="AKY1299" s="9"/>
      <c r="AKZ1299" s="9"/>
      <c r="ALA1299" s="9"/>
      <c r="ALB1299" s="9"/>
      <c r="ALC1299" s="9"/>
      <c r="ALD1299" s="9"/>
      <c r="ALE1299" s="9"/>
      <c r="ALF1299" s="9"/>
      <c r="ALG1299" s="9"/>
      <c r="ALH1299" s="9"/>
      <c r="ALI1299" s="9"/>
      <c r="ALJ1299" s="9"/>
      <c r="ALK1299" s="9"/>
      <c r="ALL1299" s="9"/>
      <c r="ALM1299" s="9"/>
      <c r="ALN1299" s="9"/>
      <c r="ALO1299" s="9"/>
      <c r="ALP1299" s="9"/>
      <c r="ALQ1299" s="9"/>
      <c r="ALR1299" s="9"/>
      <c r="ALS1299" s="9"/>
      <c r="ALT1299" s="9"/>
      <c r="ALU1299" s="9"/>
      <c r="ALV1299" s="9"/>
      <c r="ALW1299" s="9"/>
      <c r="ALX1299" s="9"/>
      <c r="ALY1299" s="9"/>
      <c r="ALZ1299" s="9"/>
      <c r="AMA1299" s="9"/>
      <c r="AMB1299" s="9"/>
      <c r="AMC1299" s="9"/>
      <c r="AMD1299" s="9"/>
      <c r="AME1299" s="9"/>
      <c r="AMF1299" s="9"/>
      <c r="AMG1299" s="9"/>
      <c r="AMH1299" s="9"/>
      <c r="AMI1299" s="9"/>
      <c r="AMJ1299" s="9"/>
      <c r="AMK1299" s="9"/>
      <c r="AML1299" s="9"/>
      <c r="AMM1299" s="9"/>
      <c r="AMN1299" s="9"/>
      <c r="AMO1299" s="9"/>
      <c r="AMP1299" s="9"/>
      <c r="AMQ1299" s="9"/>
      <c r="AMR1299" s="9"/>
      <c r="AMS1299" s="9"/>
      <c r="AMT1299" s="9"/>
      <c r="AMU1299" s="9"/>
      <c r="AMV1299" s="9"/>
      <c r="AMW1299" s="9"/>
      <c r="AMX1299" s="9"/>
      <c r="AMY1299" s="9"/>
      <c r="AMZ1299" s="9"/>
      <c r="ANA1299" s="9"/>
      <c r="ANB1299" s="9"/>
      <c r="ANC1299" s="9"/>
      <c r="AND1299" s="9"/>
      <c r="ANE1299" s="9"/>
      <c r="ANF1299" s="9"/>
      <c r="ANG1299" s="9"/>
      <c r="ANH1299" s="9"/>
      <c r="ANI1299" s="9"/>
      <c r="ANJ1299" s="9"/>
      <c r="ANK1299" s="9"/>
      <c r="ANL1299" s="9"/>
      <c r="ANM1299" s="9"/>
      <c r="ANN1299" s="9"/>
      <c r="ANO1299" s="9"/>
      <c r="ANP1299" s="9"/>
      <c r="ANQ1299" s="9"/>
      <c r="ANR1299" s="9"/>
      <c r="ANS1299" s="9"/>
      <c r="ANT1299" s="9"/>
      <c r="ANU1299" s="9"/>
      <c r="ANV1299" s="9"/>
      <c r="ANW1299" s="9"/>
      <c r="ANX1299" s="9"/>
      <c r="ANY1299" s="9"/>
      <c r="ANZ1299" s="9"/>
      <c r="AOA1299" s="9"/>
      <c r="AOB1299" s="9"/>
      <c r="AOC1299" s="9"/>
      <c r="AOD1299" s="9"/>
      <c r="AOE1299" s="9"/>
      <c r="AOF1299" s="9"/>
      <c r="AOG1299" s="9"/>
      <c r="AOH1299" s="9"/>
      <c r="AOI1299" s="9"/>
      <c r="AOJ1299" s="9"/>
      <c r="AOK1299" s="9"/>
      <c r="AOL1299" s="9"/>
      <c r="AOM1299" s="9"/>
      <c r="AON1299" s="9"/>
      <c r="AOO1299" s="9"/>
      <c r="AOP1299" s="9"/>
      <c r="AOQ1299" s="9"/>
      <c r="AOR1299" s="9"/>
      <c r="AOS1299" s="9"/>
      <c r="AOT1299" s="9"/>
      <c r="AOU1299" s="9"/>
      <c r="AOV1299" s="9"/>
      <c r="AOW1299" s="9"/>
      <c r="AOX1299" s="9"/>
      <c r="AOY1299" s="9"/>
      <c r="AOZ1299" s="9"/>
      <c r="APA1299" s="9"/>
      <c r="APB1299" s="9"/>
      <c r="APC1299" s="9"/>
      <c r="APD1299" s="9"/>
      <c r="APE1299" s="9"/>
      <c r="APF1299" s="9"/>
      <c r="APG1299" s="9"/>
      <c r="APH1299" s="9"/>
      <c r="API1299" s="9"/>
      <c r="APJ1299" s="9"/>
      <c r="APK1299" s="9"/>
      <c r="APL1299" s="9"/>
      <c r="APM1299" s="9"/>
      <c r="APN1299" s="9"/>
      <c r="APO1299" s="9"/>
      <c r="APP1299" s="9"/>
      <c r="APQ1299" s="9"/>
      <c r="APR1299" s="9"/>
      <c r="APS1299" s="9"/>
      <c r="APT1299" s="9"/>
      <c r="APU1299" s="9"/>
      <c r="APV1299" s="9"/>
      <c r="APW1299" s="9"/>
      <c r="APX1299" s="9"/>
      <c r="APY1299" s="9"/>
      <c r="APZ1299" s="9"/>
      <c r="AQA1299" s="9"/>
      <c r="AQB1299" s="9"/>
      <c r="AQC1299" s="9"/>
      <c r="AQD1299" s="9"/>
      <c r="AQE1299" s="9"/>
      <c r="AQF1299" s="9"/>
      <c r="AQG1299" s="9"/>
      <c r="AQH1299" s="9"/>
      <c r="AQI1299" s="9"/>
      <c r="AQJ1299" s="9"/>
      <c r="AQK1299" s="9"/>
      <c r="AQL1299" s="9"/>
      <c r="AQM1299" s="9"/>
      <c r="AQN1299" s="9"/>
      <c r="AQO1299" s="9"/>
      <c r="AQP1299" s="9"/>
      <c r="AQQ1299" s="9"/>
      <c r="AQR1299" s="9"/>
      <c r="AQS1299" s="9"/>
      <c r="AQT1299" s="9"/>
      <c r="AQU1299" s="9"/>
      <c r="AQV1299" s="9"/>
      <c r="AQW1299" s="9"/>
      <c r="AQX1299" s="9"/>
      <c r="AQY1299" s="9"/>
      <c r="AQZ1299" s="9"/>
      <c r="ARA1299" s="9"/>
      <c r="ARB1299" s="9"/>
      <c r="ARC1299" s="9"/>
      <c r="ARD1299" s="9"/>
      <c r="ARE1299" s="9"/>
      <c r="ARF1299" s="9"/>
      <c r="ARG1299" s="9"/>
      <c r="ARH1299" s="9"/>
      <c r="ARI1299" s="9"/>
      <c r="ARJ1299" s="9"/>
      <c r="ARK1299" s="9"/>
      <c r="ARL1299" s="9"/>
      <c r="ARM1299" s="9"/>
      <c r="ARN1299" s="9"/>
      <c r="ARO1299" s="9"/>
      <c r="ARP1299" s="9"/>
      <c r="ARQ1299" s="9"/>
      <c r="ARR1299" s="9"/>
      <c r="ARS1299" s="9"/>
      <c r="ART1299" s="9"/>
      <c r="ARU1299" s="9"/>
      <c r="ARV1299" s="9"/>
      <c r="ARW1299" s="9"/>
      <c r="ARX1299" s="9"/>
      <c r="ARY1299" s="9"/>
      <c r="ARZ1299" s="9"/>
      <c r="ASA1299" s="9"/>
      <c r="ASB1299" s="9"/>
      <c r="ASC1299" s="9"/>
      <c r="ASD1299" s="9"/>
      <c r="ASE1299" s="9"/>
      <c r="ASF1299" s="9"/>
      <c r="ASG1299" s="9"/>
      <c r="ASH1299" s="9"/>
      <c r="ASI1299" s="9"/>
      <c r="ASJ1299" s="9"/>
      <c r="ASK1299" s="9"/>
      <c r="ASL1299" s="9"/>
      <c r="ASM1299" s="9"/>
      <c r="ASN1299" s="9"/>
      <c r="ASO1299" s="9"/>
      <c r="ASP1299" s="9"/>
      <c r="ASQ1299" s="9"/>
      <c r="ASR1299" s="9"/>
      <c r="ASS1299" s="9"/>
      <c r="AST1299" s="9"/>
      <c r="ASU1299" s="9"/>
      <c r="ASV1299" s="9"/>
      <c r="ASW1299" s="9"/>
      <c r="ASX1299" s="9"/>
      <c r="ASY1299" s="9"/>
      <c r="ASZ1299" s="9"/>
      <c r="ATA1299" s="9"/>
      <c r="ATB1299" s="9"/>
      <c r="ATC1299" s="9"/>
      <c r="ATD1299" s="9"/>
      <c r="ATE1299" s="9"/>
      <c r="ATF1299" s="9"/>
      <c r="ATG1299" s="9"/>
      <c r="ATH1299" s="9"/>
      <c r="ATI1299" s="9"/>
      <c r="ATJ1299" s="9"/>
      <c r="ATK1299" s="9"/>
      <c r="ATL1299" s="9"/>
      <c r="ATM1299" s="9"/>
      <c r="ATN1299" s="9"/>
      <c r="ATO1299" s="9"/>
      <c r="ATP1299" s="9"/>
      <c r="ATQ1299" s="9"/>
      <c r="ATR1299" s="9"/>
      <c r="ATS1299" s="9"/>
      <c r="ATT1299" s="9"/>
      <c r="ATU1299" s="9"/>
      <c r="ATV1299" s="9"/>
      <c r="ATW1299" s="9"/>
      <c r="ATX1299" s="9"/>
      <c r="ATY1299" s="9"/>
      <c r="ATZ1299" s="9"/>
      <c r="AUA1299" s="9"/>
      <c r="AUB1299" s="9"/>
      <c r="AUC1299" s="9"/>
      <c r="AUD1299" s="9"/>
      <c r="AUE1299" s="9"/>
      <c r="AUF1299" s="9"/>
      <c r="AUG1299" s="9"/>
      <c r="AUH1299" s="9"/>
      <c r="AUI1299" s="9"/>
      <c r="AUJ1299" s="9"/>
      <c r="AUK1299" s="9"/>
      <c r="AUL1299" s="9"/>
      <c r="AUM1299" s="9"/>
      <c r="AUN1299" s="9"/>
      <c r="AUO1299" s="9"/>
      <c r="AUP1299" s="9"/>
      <c r="AUQ1299" s="9"/>
      <c r="AUR1299" s="9"/>
      <c r="AUS1299" s="9"/>
      <c r="AUT1299" s="9"/>
      <c r="AUU1299" s="9"/>
      <c r="AUV1299" s="9"/>
      <c r="AUW1299" s="9"/>
      <c r="AUX1299" s="9"/>
      <c r="AUY1299" s="9"/>
      <c r="AUZ1299" s="9"/>
      <c r="AVA1299" s="9"/>
      <c r="AVB1299" s="9"/>
      <c r="AVC1299" s="9"/>
      <c r="AVD1299" s="9"/>
      <c r="AVE1299" s="9"/>
      <c r="AVF1299" s="9"/>
      <c r="AVG1299" s="9"/>
      <c r="AVH1299" s="9"/>
      <c r="AVI1299" s="9"/>
      <c r="AVJ1299" s="9"/>
      <c r="AVK1299" s="9"/>
      <c r="AVL1299" s="9"/>
      <c r="AVM1299" s="9"/>
      <c r="AVN1299" s="9"/>
      <c r="AVO1299" s="9"/>
      <c r="AVP1299" s="9"/>
      <c r="AVQ1299" s="9"/>
      <c r="AVR1299" s="9"/>
      <c r="AVS1299" s="9"/>
      <c r="AVT1299" s="9"/>
      <c r="AVU1299" s="9"/>
      <c r="AVV1299" s="9"/>
      <c r="AVW1299" s="9"/>
      <c r="AVX1299" s="9"/>
      <c r="AVY1299" s="9"/>
      <c r="AVZ1299" s="9"/>
      <c r="AWA1299" s="9"/>
      <c r="AWB1299" s="9"/>
      <c r="AWC1299" s="9"/>
      <c r="AWD1299" s="9"/>
      <c r="AWE1299" s="9"/>
      <c r="AWF1299" s="9"/>
      <c r="AWG1299" s="9"/>
      <c r="AWH1299" s="9"/>
      <c r="AWI1299" s="9"/>
      <c r="AWJ1299" s="9"/>
      <c r="AWK1299" s="9"/>
      <c r="AWL1299" s="9"/>
      <c r="AWM1299" s="9"/>
      <c r="AWN1299" s="9"/>
      <c r="AWO1299" s="9"/>
      <c r="AWP1299" s="9"/>
      <c r="AWQ1299" s="9"/>
      <c r="AWR1299" s="9"/>
      <c r="AWS1299" s="9"/>
      <c r="AWT1299" s="9"/>
      <c r="AWU1299" s="9"/>
      <c r="AWV1299" s="9"/>
      <c r="AWW1299" s="9"/>
      <c r="AWX1299" s="9"/>
      <c r="AWY1299" s="9"/>
      <c r="AWZ1299" s="9"/>
      <c r="AXA1299" s="9"/>
      <c r="AXB1299" s="9"/>
      <c r="AXC1299" s="9"/>
      <c r="AXD1299" s="9"/>
      <c r="AXE1299" s="9"/>
      <c r="AXF1299" s="9"/>
      <c r="AXG1299" s="9"/>
      <c r="AXH1299" s="9"/>
      <c r="AXI1299" s="9"/>
      <c r="AXJ1299" s="9"/>
      <c r="AXK1299" s="9"/>
      <c r="AXL1299" s="9"/>
      <c r="AXM1299" s="9"/>
      <c r="AXN1299" s="9"/>
      <c r="AXO1299" s="9"/>
      <c r="AXP1299" s="9"/>
      <c r="AXQ1299" s="9"/>
      <c r="AXR1299" s="9"/>
      <c r="AXS1299" s="9"/>
      <c r="AXT1299" s="9"/>
      <c r="AXU1299" s="9"/>
      <c r="AXV1299" s="9"/>
      <c r="AXW1299" s="9"/>
      <c r="AXX1299" s="9"/>
      <c r="AXY1299" s="9"/>
      <c r="AXZ1299" s="9"/>
      <c r="AYA1299" s="9"/>
      <c r="AYB1299" s="9"/>
      <c r="AYC1299" s="9"/>
      <c r="AYD1299" s="9"/>
      <c r="AYE1299" s="9"/>
      <c r="AYF1299" s="9"/>
      <c r="AYG1299" s="9"/>
      <c r="AYH1299" s="9"/>
      <c r="AYI1299" s="9"/>
      <c r="AYJ1299" s="9"/>
      <c r="AYK1299" s="9"/>
      <c r="AYL1299" s="9"/>
      <c r="AYM1299" s="9"/>
      <c r="AYN1299" s="9"/>
      <c r="AYO1299" s="9"/>
      <c r="AYP1299" s="9"/>
      <c r="AYQ1299" s="9"/>
      <c r="AYR1299" s="9"/>
      <c r="AYS1299" s="9"/>
      <c r="AYT1299" s="9"/>
      <c r="AYU1299" s="9"/>
      <c r="AYV1299" s="9"/>
      <c r="AYW1299" s="9"/>
      <c r="AYX1299" s="9"/>
      <c r="AYY1299" s="9"/>
      <c r="AYZ1299" s="9"/>
      <c r="AZA1299" s="9"/>
      <c r="AZB1299" s="9"/>
      <c r="AZC1299" s="9"/>
      <c r="AZD1299" s="9"/>
      <c r="AZE1299" s="9"/>
      <c r="AZF1299" s="9"/>
      <c r="AZG1299" s="9"/>
      <c r="AZH1299" s="9"/>
      <c r="AZI1299" s="9"/>
      <c r="AZJ1299" s="9"/>
      <c r="AZK1299" s="9"/>
      <c r="AZL1299" s="9"/>
      <c r="AZM1299" s="9"/>
      <c r="AZN1299" s="9"/>
      <c r="AZO1299" s="9"/>
      <c r="AZP1299" s="9"/>
      <c r="AZQ1299" s="9"/>
      <c r="AZR1299" s="9"/>
      <c r="AZS1299" s="9"/>
      <c r="AZT1299" s="9"/>
      <c r="AZU1299" s="9"/>
      <c r="AZV1299" s="9"/>
      <c r="AZW1299" s="9"/>
      <c r="AZX1299" s="9"/>
      <c r="AZY1299" s="9"/>
      <c r="AZZ1299" s="9"/>
      <c r="BAA1299" s="9"/>
      <c r="BAB1299" s="9"/>
      <c r="BAC1299" s="9"/>
      <c r="BAD1299" s="9"/>
      <c r="BAE1299" s="9"/>
      <c r="BAF1299" s="9"/>
      <c r="BAG1299" s="9"/>
      <c r="BAH1299" s="9"/>
      <c r="BAI1299" s="9"/>
      <c r="BAJ1299" s="9"/>
      <c r="BAK1299" s="9"/>
      <c r="BAL1299" s="9"/>
      <c r="BAM1299" s="9"/>
      <c r="BAN1299" s="9"/>
      <c r="BAO1299" s="9"/>
      <c r="BAP1299" s="9"/>
      <c r="BAQ1299" s="9"/>
      <c r="BAR1299" s="9"/>
      <c r="BAS1299" s="9"/>
      <c r="BAT1299" s="9"/>
      <c r="BAU1299" s="9"/>
      <c r="BAV1299" s="9"/>
      <c r="BAW1299" s="9"/>
      <c r="BAX1299" s="9"/>
      <c r="BAY1299" s="9"/>
      <c r="BAZ1299" s="9"/>
      <c r="BBA1299" s="9"/>
      <c r="BBB1299" s="9"/>
      <c r="BBC1299" s="9"/>
      <c r="BBD1299" s="9"/>
      <c r="BBE1299" s="9"/>
      <c r="BBF1299" s="9"/>
      <c r="BBG1299" s="9"/>
      <c r="BBH1299" s="9"/>
      <c r="BBI1299" s="9"/>
      <c r="BBJ1299" s="9"/>
      <c r="BBK1299" s="9"/>
      <c r="BBL1299" s="9"/>
      <c r="BBM1299" s="9"/>
      <c r="BBN1299" s="9"/>
      <c r="BBO1299" s="9"/>
      <c r="BBP1299" s="9"/>
      <c r="BBQ1299" s="9"/>
      <c r="BBR1299" s="9"/>
      <c r="BBS1299" s="9"/>
      <c r="BBT1299" s="9"/>
      <c r="BBU1299" s="9"/>
      <c r="BBV1299" s="9"/>
      <c r="BBW1299" s="9"/>
      <c r="BBX1299" s="9"/>
      <c r="BBY1299" s="9"/>
      <c r="BBZ1299" s="9"/>
      <c r="BCA1299" s="9"/>
      <c r="BCB1299" s="9"/>
      <c r="BCC1299" s="9"/>
      <c r="BCD1299" s="9"/>
      <c r="BCE1299" s="9"/>
      <c r="BCF1299" s="9"/>
      <c r="BCG1299" s="9"/>
      <c r="BCH1299" s="9"/>
      <c r="BCI1299" s="9"/>
      <c r="BCJ1299" s="9"/>
      <c r="BCK1299" s="9"/>
      <c r="BCL1299" s="9"/>
      <c r="BCM1299" s="9"/>
      <c r="BCN1299" s="9"/>
      <c r="BCO1299" s="9"/>
      <c r="BCP1299" s="9"/>
      <c r="BCQ1299" s="9"/>
      <c r="BCR1299" s="9"/>
      <c r="BCS1299" s="9"/>
      <c r="BCT1299" s="9"/>
      <c r="BCU1299" s="9"/>
      <c r="BCV1299" s="9"/>
      <c r="BCW1299" s="9"/>
      <c r="BCX1299" s="9"/>
      <c r="BCY1299" s="9"/>
      <c r="BCZ1299" s="9"/>
      <c r="BDA1299" s="9"/>
      <c r="BDB1299" s="9"/>
      <c r="BDC1299" s="9"/>
      <c r="BDD1299" s="9"/>
      <c r="BDE1299" s="9"/>
      <c r="BDF1299" s="9"/>
      <c r="BDG1299" s="9"/>
      <c r="BDH1299" s="9"/>
      <c r="BDI1299" s="9"/>
      <c r="BDJ1299" s="9"/>
      <c r="BDK1299" s="9"/>
      <c r="BDL1299" s="9"/>
      <c r="BDM1299" s="9"/>
      <c r="BDN1299" s="9"/>
      <c r="BDO1299" s="9"/>
      <c r="BDP1299" s="9"/>
      <c r="BDQ1299" s="9"/>
      <c r="BDR1299" s="9"/>
      <c r="BDS1299" s="9"/>
      <c r="BDT1299" s="9"/>
      <c r="BDU1299" s="9"/>
      <c r="BDV1299" s="9"/>
      <c r="BDW1299" s="9"/>
      <c r="BDX1299" s="9"/>
      <c r="BDY1299" s="9"/>
      <c r="BDZ1299" s="9"/>
      <c r="BEA1299" s="9"/>
      <c r="BEB1299" s="9"/>
      <c r="BEC1299" s="9"/>
      <c r="BED1299" s="9"/>
      <c r="BEE1299" s="9"/>
      <c r="BEF1299" s="9"/>
      <c r="BEG1299" s="9"/>
      <c r="BEH1299" s="9"/>
      <c r="BEI1299" s="9"/>
      <c r="BEJ1299" s="9"/>
      <c r="BEK1299" s="9"/>
      <c r="BEL1299" s="9"/>
      <c r="BEM1299" s="9"/>
      <c r="BEN1299" s="9"/>
      <c r="BEO1299" s="9"/>
      <c r="BEP1299" s="9"/>
      <c r="BEQ1299" s="9"/>
      <c r="BER1299" s="9"/>
      <c r="BES1299" s="9"/>
      <c r="BET1299" s="9"/>
      <c r="BEU1299" s="9"/>
      <c r="BEV1299" s="9"/>
      <c r="BEW1299" s="9"/>
      <c r="BEX1299" s="9"/>
      <c r="BEY1299" s="9"/>
      <c r="BEZ1299" s="9"/>
      <c r="BFA1299" s="9"/>
      <c r="BFB1299" s="9"/>
      <c r="BFC1299" s="9"/>
      <c r="BFD1299" s="9"/>
      <c r="BFE1299" s="9"/>
      <c r="BFF1299" s="9"/>
      <c r="BFG1299" s="9"/>
      <c r="BFH1299" s="9"/>
      <c r="BFI1299" s="9"/>
      <c r="BFJ1299" s="9"/>
      <c r="BFK1299" s="9"/>
      <c r="BFL1299" s="9"/>
      <c r="BFM1299" s="9"/>
      <c r="BFN1299" s="9"/>
      <c r="BFO1299" s="9"/>
      <c r="BFP1299" s="9"/>
      <c r="BFQ1299" s="9"/>
      <c r="BFR1299" s="9"/>
      <c r="BFS1299" s="9"/>
      <c r="BFT1299" s="9"/>
      <c r="BFU1299" s="9"/>
      <c r="BFV1299" s="9"/>
      <c r="BFW1299" s="9"/>
      <c r="BFX1299" s="9"/>
      <c r="BFY1299" s="9"/>
      <c r="BFZ1299" s="9"/>
      <c r="BGA1299" s="9"/>
      <c r="BGB1299" s="9"/>
      <c r="BGC1299" s="9"/>
      <c r="BGD1299" s="9"/>
      <c r="BGE1299" s="9"/>
      <c r="BGF1299" s="9"/>
      <c r="BGG1299" s="9"/>
      <c r="BGH1299" s="9"/>
      <c r="BGI1299" s="9"/>
      <c r="BGJ1299" s="9"/>
      <c r="BGK1299" s="9"/>
      <c r="BGL1299" s="9"/>
      <c r="BGM1299" s="9"/>
      <c r="BGN1299" s="9"/>
      <c r="BGO1299" s="9"/>
      <c r="BGP1299" s="9"/>
      <c r="BGQ1299" s="9"/>
      <c r="BGR1299" s="9"/>
      <c r="BGS1299" s="9"/>
      <c r="BGT1299" s="9"/>
      <c r="BGU1299" s="9"/>
      <c r="BGV1299" s="9"/>
      <c r="BGW1299" s="9"/>
      <c r="BGX1299" s="9"/>
      <c r="BGY1299" s="9"/>
      <c r="BGZ1299" s="9"/>
      <c r="BHA1299" s="9"/>
      <c r="BHB1299" s="9"/>
      <c r="BHC1299" s="9"/>
      <c r="BHD1299" s="9"/>
      <c r="BHE1299" s="9"/>
      <c r="BHF1299" s="9"/>
      <c r="BHG1299" s="9"/>
      <c r="BHH1299" s="9"/>
      <c r="BHI1299" s="9"/>
      <c r="BHJ1299" s="9"/>
      <c r="BHK1299" s="9"/>
      <c r="BHL1299" s="9"/>
      <c r="BHM1299" s="9"/>
      <c r="BHN1299" s="9"/>
      <c r="BHO1299" s="9"/>
      <c r="BHP1299" s="9"/>
      <c r="BHQ1299" s="9"/>
      <c r="BHR1299" s="9"/>
      <c r="BHS1299" s="9"/>
      <c r="BHT1299" s="9"/>
      <c r="BHU1299" s="9"/>
      <c r="BHV1299" s="9"/>
      <c r="BHW1299" s="9"/>
      <c r="BHX1299" s="9"/>
      <c r="BHY1299" s="9"/>
      <c r="BHZ1299" s="9"/>
      <c r="BIA1299" s="9"/>
      <c r="BIB1299" s="9"/>
      <c r="BIC1299" s="9"/>
      <c r="BID1299" s="9"/>
      <c r="BIE1299" s="9"/>
      <c r="BIF1299" s="9"/>
      <c r="BIG1299" s="9"/>
      <c r="BIH1299" s="9"/>
      <c r="BII1299" s="9"/>
      <c r="BIJ1299" s="9"/>
      <c r="BIK1299" s="9"/>
      <c r="BIL1299" s="9"/>
      <c r="BIM1299" s="9"/>
      <c r="BIN1299" s="9"/>
      <c r="BIO1299" s="9"/>
      <c r="BIP1299" s="9"/>
      <c r="BIQ1299" s="9"/>
      <c r="BIR1299" s="9"/>
      <c r="BIS1299" s="9"/>
      <c r="BIT1299" s="9"/>
      <c r="BIU1299" s="9"/>
      <c r="BIV1299" s="9"/>
      <c r="BIW1299" s="9"/>
      <c r="BIX1299" s="9"/>
      <c r="BIY1299" s="9"/>
      <c r="BIZ1299" s="9"/>
      <c r="BJA1299" s="9"/>
      <c r="BJB1299" s="9"/>
      <c r="BJC1299" s="9"/>
      <c r="BJD1299" s="9"/>
      <c r="BJE1299" s="9"/>
      <c r="BJF1299" s="9"/>
      <c r="BJG1299" s="9"/>
      <c r="BJH1299" s="9"/>
      <c r="BJI1299" s="9"/>
      <c r="BJJ1299" s="9"/>
      <c r="BJK1299" s="9"/>
      <c r="BJL1299" s="9"/>
      <c r="BJM1299" s="9"/>
      <c r="BJN1299" s="9"/>
      <c r="BJO1299" s="9"/>
      <c r="BJP1299" s="9"/>
      <c r="BJQ1299" s="9"/>
      <c r="BJR1299" s="9"/>
      <c r="BJS1299" s="9"/>
      <c r="BJT1299" s="9"/>
      <c r="BJU1299" s="9"/>
      <c r="BJV1299" s="9"/>
      <c r="BJW1299" s="9"/>
      <c r="BJX1299" s="9"/>
      <c r="BJY1299" s="9"/>
      <c r="BJZ1299" s="9"/>
      <c r="BKA1299" s="9"/>
      <c r="BKB1299" s="9"/>
      <c r="BKC1299" s="9"/>
      <c r="BKD1299" s="9"/>
      <c r="BKE1299" s="9"/>
      <c r="BKF1299" s="9"/>
      <c r="BKG1299" s="9"/>
      <c r="BKH1299" s="9"/>
      <c r="BKI1299" s="9"/>
      <c r="BKJ1299" s="9"/>
      <c r="BKK1299" s="9"/>
      <c r="BKL1299" s="9"/>
      <c r="BKM1299" s="9"/>
      <c r="BKN1299" s="9"/>
      <c r="BKO1299" s="9"/>
      <c r="BKP1299" s="9"/>
      <c r="BKQ1299" s="9"/>
      <c r="BKR1299" s="9"/>
      <c r="BKS1299" s="9"/>
      <c r="BKT1299" s="9"/>
      <c r="BKU1299" s="9"/>
      <c r="BKV1299" s="9"/>
      <c r="BKW1299" s="9"/>
      <c r="BKX1299" s="9"/>
      <c r="BKY1299" s="9"/>
      <c r="BKZ1299" s="9"/>
      <c r="BLA1299" s="9"/>
      <c r="BLB1299" s="9"/>
      <c r="BLC1299" s="9"/>
      <c r="BLD1299" s="9"/>
      <c r="BLE1299" s="9"/>
      <c r="BLF1299" s="9"/>
      <c r="BLG1299" s="9"/>
      <c r="BLH1299" s="9"/>
      <c r="BLI1299" s="9"/>
      <c r="BLJ1299" s="9"/>
      <c r="BLK1299" s="9"/>
      <c r="BLL1299" s="9"/>
      <c r="BLM1299" s="9"/>
      <c r="BLN1299" s="9"/>
      <c r="BLO1299" s="9"/>
      <c r="BLP1299" s="9"/>
      <c r="BLQ1299" s="9"/>
      <c r="BLR1299" s="9"/>
      <c r="BLS1299" s="9"/>
      <c r="BLT1299" s="9"/>
      <c r="BLU1299" s="9"/>
      <c r="BLV1299" s="9"/>
      <c r="BLW1299" s="9"/>
      <c r="BLX1299" s="9"/>
      <c r="BLY1299" s="9"/>
      <c r="BLZ1299" s="9"/>
      <c r="BMA1299" s="9"/>
      <c r="BMB1299" s="9"/>
      <c r="BMC1299" s="9"/>
      <c r="BMD1299" s="9"/>
      <c r="BME1299" s="9"/>
      <c r="BMF1299" s="9"/>
      <c r="BMG1299" s="9"/>
      <c r="BMH1299" s="9"/>
      <c r="BMI1299" s="9"/>
      <c r="BMJ1299" s="9"/>
      <c r="BMK1299" s="9"/>
      <c r="BML1299" s="9"/>
      <c r="BMM1299" s="9"/>
      <c r="BMN1299" s="9"/>
      <c r="BMO1299" s="9"/>
      <c r="BMP1299" s="9"/>
      <c r="BMQ1299" s="9"/>
      <c r="BMR1299" s="9"/>
      <c r="BMS1299" s="9"/>
      <c r="BMT1299" s="9"/>
      <c r="BMU1299" s="9"/>
      <c r="BMV1299" s="9"/>
      <c r="BMW1299" s="9"/>
      <c r="BMX1299" s="9"/>
      <c r="BMY1299" s="9"/>
      <c r="BMZ1299" s="9"/>
      <c r="BNA1299" s="9"/>
      <c r="BNB1299" s="9"/>
      <c r="BNC1299" s="9"/>
      <c r="BND1299" s="9"/>
      <c r="BNE1299" s="9"/>
      <c r="BNF1299" s="9"/>
      <c r="BNG1299" s="9"/>
      <c r="BNH1299" s="9"/>
      <c r="BNI1299" s="9"/>
      <c r="BNJ1299" s="9"/>
      <c r="BNK1299" s="9"/>
      <c r="BNL1299" s="9"/>
      <c r="BNM1299" s="9"/>
      <c r="BNN1299" s="9"/>
      <c r="BNO1299" s="9"/>
      <c r="BNP1299" s="9"/>
      <c r="BNQ1299" s="9"/>
      <c r="BNR1299" s="9"/>
      <c r="BNS1299" s="9"/>
      <c r="BNT1299" s="9"/>
      <c r="BNU1299" s="9"/>
      <c r="BNV1299" s="9"/>
      <c r="BNW1299" s="9"/>
      <c r="BNX1299" s="9"/>
      <c r="BNY1299" s="9"/>
      <c r="BNZ1299" s="9"/>
      <c r="BOA1299" s="9"/>
      <c r="BOB1299" s="9"/>
      <c r="BOC1299" s="9"/>
      <c r="BOD1299" s="9"/>
      <c r="BOE1299" s="9"/>
      <c r="BOF1299" s="9"/>
      <c r="BOG1299" s="9"/>
      <c r="BOH1299" s="9"/>
      <c r="BOI1299" s="9"/>
      <c r="BOJ1299" s="9"/>
      <c r="BOK1299" s="9"/>
      <c r="BOL1299" s="9"/>
      <c r="BOM1299" s="9"/>
      <c r="BON1299" s="9"/>
      <c r="BOO1299" s="9"/>
      <c r="BOP1299" s="9"/>
      <c r="BOQ1299" s="9"/>
      <c r="BOR1299" s="9"/>
      <c r="BOS1299" s="9"/>
      <c r="BOT1299" s="9"/>
      <c r="BOU1299" s="9"/>
      <c r="BOV1299" s="9"/>
      <c r="BOW1299" s="9"/>
      <c r="BOX1299" s="9"/>
      <c r="BOY1299" s="9"/>
      <c r="BOZ1299" s="9"/>
      <c r="BPA1299" s="9"/>
      <c r="BPB1299" s="9"/>
      <c r="BPC1299" s="9"/>
      <c r="BPD1299" s="9"/>
      <c r="BPE1299" s="9"/>
      <c r="BPF1299" s="9"/>
      <c r="BPG1299" s="9"/>
      <c r="BPH1299" s="9"/>
      <c r="BPI1299" s="9"/>
      <c r="BPJ1299" s="9"/>
      <c r="BPK1299" s="9"/>
      <c r="BPL1299" s="9"/>
      <c r="BPM1299" s="9"/>
      <c r="BPN1299" s="9"/>
      <c r="BPO1299" s="9"/>
      <c r="BPP1299" s="9"/>
      <c r="BPQ1299" s="9"/>
      <c r="BPR1299" s="9"/>
      <c r="BPS1299" s="9"/>
      <c r="BPT1299" s="9"/>
      <c r="BPU1299" s="9"/>
      <c r="BPV1299" s="9"/>
      <c r="BPW1299" s="9"/>
      <c r="BPX1299" s="9"/>
      <c r="BPY1299" s="9"/>
      <c r="BPZ1299" s="9"/>
      <c r="BQA1299" s="9"/>
      <c r="BQB1299" s="9"/>
      <c r="BQC1299" s="9"/>
      <c r="BQD1299" s="9"/>
      <c r="BQE1299" s="9"/>
      <c r="BQF1299" s="9"/>
      <c r="BQG1299" s="9"/>
      <c r="BQH1299" s="9"/>
      <c r="BQI1299" s="9"/>
      <c r="BQJ1299" s="9"/>
      <c r="BQK1299" s="9"/>
      <c r="BQL1299" s="9"/>
      <c r="BQM1299" s="9"/>
      <c r="BQN1299" s="9"/>
      <c r="BQO1299" s="9"/>
      <c r="BQP1299" s="9"/>
      <c r="BQQ1299" s="9"/>
      <c r="BQR1299" s="9"/>
      <c r="BQS1299" s="9"/>
      <c r="BQT1299" s="9"/>
      <c r="BQU1299" s="9"/>
      <c r="BQV1299" s="9"/>
      <c r="BQW1299" s="9"/>
      <c r="BQX1299" s="9"/>
      <c r="BQY1299" s="9"/>
      <c r="BQZ1299" s="9"/>
      <c r="BRA1299" s="9"/>
      <c r="BRB1299" s="9"/>
      <c r="BRC1299" s="9"/>
      <c r="BRD1299" s="9"/>
      <c r="BRE1299" s="9"/>
      <c r="BRF1299" s="9"/>
      <c r="BRG1299" s="9"/>
      <c r="BRH1299" s="9"/>
      <c r="BRI1299" s="9"/>
      <c r="BRJ1299" s="9"/>
      <c r="BRK1299" s="9"/>
      <c r="BRL1299" s="9"/>
      <c r="BRM1299" s="9"/>
      <c r="BRN1299" s="9"/>
      <c r="BRO1299" s="9"/>
      <c r="BRP1299" s="9"/>
      <c r="BRQ1299" s="9"/>
      <c r="BRR1299" s="9"/>
      <c r="BRS1299" s="9"/>
      <c r="BRT1299" s="9"/>
      <c r="BRU1299" s="9"/>
      <c r="BRV1299" s="9"/>
      <c r="BRW1299" s="9"/>
      <c r="BRX1299" s="9"/>
      <c r="BRY1299" s="9"/>
      <c r="BRZ1299" s="9"/>
      <c r="BSA1299" s="9"/>
      <c r="BSB1299" s="9"/>
      <c r="BSC1299" s="9"/>
      <c r="BSD1299" s="9"/>
      <c r="BSE1299" s="9"/>
      <c r="BSF1299" s="9"/>
      <c r="BSG1299" s="9"/>
      <c r="BSH1299" s="9"/>
      <c r="BSI1299" s="9"/>
      <c r="BSJ1299" s="9"/>
      <c r="BSK1299" s="9"/>
      <c r="BSL1299" s="9"/>
      <c r="BSM1299" s="9"/>
      <c r="BSN1299" s="9"/>
      <c r="BSO1299" s="9"/>
      <c r="BSP1299" s="9"/>
      <c r="BSQ1299" s="9"/>
      <c r="BSR1299" s="9"/>
      <c r="BSS1299" s="9"/>
      <c r="BST1299" s="9"/>
      <c r="BSU1299" s="9"/>
      <c r="BSV1299" s="9"/>
      <c r="BSW1299" s="9"/>
      <c r="BSX1299" s="9"/>
      <c r="BSY1299" s="9"/>
      <c r="BSZ1299" s="9"/>
      <c r="BTA1299" s="9"/>
      <c r="BTB1299" s="9"/>
      <c r="BTC1299" s="9"/>
      <c r="BTD1299" s="9"/>
      <c r="BTE1299" s="9"/>
      <c r="BTF1299" s="9"/>
      <c r="BTG1299" s="9"/>
      <c r="BTH1299" s="9"/>
      <c r="BTI1299" s="9"/>
      <c r="BTJ1299" s="9"/>
      <c r="BTK1299" s="9"/>
      <c r="BTL1299" s="9"/>
      <c r="BTM1299" s="9"/>
      <c r="BTN1299" s="9"/>
      <c r="BTO1299" s="9"/>
      <c r="BTP1299" s="9"/>
      <c r="BTQ1299" s="9"/>
      <c r="BTR1299" s="9"/>
      <c r="BTS1299" s="9"/>
      <c r="BTT1299" s="9"/>
      <c r="BTU1299" s="9"/>
      <c r="BTV1299" s="9"/>
      <c r="BTW1299" s="9"/>
      <c r="BTX1299" s="9"/>
      <c r="BTY1299" s="9"/>
      <c r="BTZ1299" s="9"/>
      <c r="BUA1299" s="9"/>
      <c r="BUB1299" s="9"/>
      <c r="BUC1299" s="9"/>
      <c r="BUD1299" s="9"/>
      <c r="BUE1299" s="9"/>
      <c r="BUF1299" s="9"/>
      <c r="BUG1299" s="9"/>
      <c r="BUH1299" s="9"/>
      <c r="BUI1299" s="9"/>
      <c r="BUJ1299" s="9"/>
      <c r="BUK1299" s="9"/>
      <c r="BUL1299" s="9"/>
      <c r="BUM1299" s="9"/>
      <c r="BUN1299" s="9"/>
      <c r="BUO1299" s="9"/>
      <c r="BUP1299" s="9"/>
      <c r="BUQ1299" s="9"/>
      <c r="BUR1299" s="9"/>
      <c r="BUS1299" s="9"/>
      <c r="BUT1299" s="9"/>
      <c r="BUU1299" s="9"/>
      <c r="BUV1299" s="9"/>
      <c r="BUW1299" s="9"/>
      <c r="BUX1299" s="9"/>
      <c r="BUY1299" s="9"/>
      <c r="BUZ1299" s="9"/>
      <c r="BVA1299" s="9"/>
      <c r="BVB1299" s="9"/>
      <c r="BVC1299" s="9"/>
      <c r="BVD1299" s="9"/>
      <c r="BVE1299" s="9"/>
      <c r="BVF1299" s="9"/>
      <c r="BVG1299" s="9"/>
      <c r="BVH1299" s="9"/>
      <c r="BVI1299" s="9"/>
      <c r="BVJ1299" s="9"/>
      <c r="BVK1299" s="9"/>
      <c r="BVL1299" s="9"/>
      <c r="BVM1299" s="9"/>
      <c r="BVN1299" s="9"/>
      <c r="BVO1299" s="9"/>
      <c r="BVP1299" s="9"/>
      <c r="BVQ1299" s="9"/>
      <c r="BVR1299" s="9"/>
      <c r="BVS1299" s="9"/>
      <c r="BVT1299" s="9"/>
      <c r="BVU1299" s="9"/>
      <c r="BVV1299" s="9"/>
      <c r="BVW1299" s="9"/>
      <c r="BVX1299" s="9"/>
      <c r="BVY1299" s="9"/>
      <c r="BVZ1299" s="9"/>
      <c r="BWA1299" s="9"/>
      <c r="BWB1299" s="9"/>
      <c r="BWC1299" s="9"/>
      <c r="BWD1299" s="9"/>
      <c r="BWE1299" s="9"/>
      <c r="BWF1299" s="9"/>
      <c r="BWG1299" s="9"/>
      <c r="BWH1299" s="9"/>
      <c r="BWI1299" s="9"/>
      <c r="BWJ1299" s="9"/>
      <c r="BWK1299" s="9"/>
      <c r="BWL1299" s="9"/>
      <c r="BWM1299" s="9"/>
      <c r="BWN1299" s="9"/>
      <c r="BWO1299" s="9"/>
      <c r="BWP1299" s="9"/>
      <c r="BWQ1299" s="9"/>
      <c r="BWR1299" s="9"/>
      <c r="BWS1299" s="9"/>
      <c r="BWT1299" s="9"/>
      <c r="BWU1299" s="9"/>
      <c r="BWV1299" s="9"/>
      <c r="BWW1299" s="9"/>
      <c r="BWX1299" s="9"/>
      <c r="BWY1299" s="9"/>
      <c r="BWZ1299" s="9"/>
      <c r="BXA1299" s="9"/>
      <c r="BXB1299" s="9"/>
      <c r="BXC1299" s="9"/>
      <c r="BXD1299" s="9"/>
      <c r="BXE1299" s="9"/>
      <c r="BXF1299" s="9"/>
      <c r="BXG1299" s="9"/>
      <c r="BXH1299" s="9"/>
      <c r="BXI1299" s="9"/>
      <c r="BXJ1299" s="9"/>
      <c r="BXK1299" s="9"/>
      <c r="BXL1299" s="9"/>
      <c r="BXM1299" s="9"/>
      <c r="BXN1299" s="9"/>
      <c r="BXO1299" s="9"/>
      <c r="BXP1299" s="9"/>
      <c r="BXQ1299" s="9"/>
      <c r="BXR1299" s="9"/>
      <c r="BXS1299" s="9"/>
      <c r="BXT1299" s="9"/>
      <c r="BXU1299" s="9"/>
      <c r="BXV1299" s="9"/>
      <c r="BXW1299" s="9"/>
      <c r="BXX1299" s="9"/>
      <c r="BXY1299" s="9"/>
      <c r="BXZ1299" s="9"/>
      <c r="BYA1299" s="9"/>
      <c r="BYB1299" s="9"/>
      <c r="BYC1299" s="9"/>
      <c r="BYD1299" s="9"/>
      <c r="BYE1299" s="9"/>
      <c r="BYF1299" s="9"/>
      <c r="BYG1299" s="9"/>
      <c r="BYH1299" s="9"/>
      <c r="BYI1299" s="9"/>
      <c r="BYJ1299" s="9"/>
      <c r="BYK1299" s="9"/>
      <c r="BYL1299" s="9"/>
      <c r="BYM1299" s="9"/>
      <c r="BYN1299" s="9"/>
      <c r="BYO1299" s="9"/>
      <c r="BYP1299" s="9"/>
      <c r="BYQ1299" s="9"/>
      <c r="BYR1299" s="9"/>
      <c r="BYS1299" s="9"/>
      <c r="BYT1299" s="9"/>
      <c r="BYU1299" s="9"/>
      <c r="BYV1299" s="9"/>
      <c r="BYW1299" s="9"/>
      <c r="BYX1299" s="9"/>
      <c r="BYY1299" s="9"/>
      <c r="BYZ1299" s="9"/>
      <c r="BZA1299" s="9"/>
      <c r="BZB1299" s="9"/>
      <c r="BZC1299" s="9"/>
      <c r="BZD1299" s="9"/>
      <c r="BZE1299" s="9"/>
      <c r="BZF1299" s="9"/>
      <c r="BZG1299" s="9"/>
      <c r="BZH1299" s="9"/>
      <c r="BZI1299" s="9"/>
      <c r="BZJ1299" s="9"/>
      <c r="BZK1299" s="9"/>
      <c r="BZL1299" s="9"/>
      <c r="BZM1299" s="9"/>
      <c r="BZN1299" s="9"/>
      <c r="BZO1299" s="9"/>
      <c r="BZP1299" s="9"/>
      <c r="BZQ1299" s="9"/>
      <c r="BZR1299" s="9"/>
      <c r="BZS1299" s="9"/>
      <c r="BZT1299" s="9"/>
      <c r="BZU1299" s="9"/>
      <c r="BZV1299" s="9"/>
      <c r="BZW1299" s="9"/>
      <c r="BZX1299" s="9"/>
      <c r="BZY1299" s="9"/>
      <c r="BZZ1299" s="9"/>
      <c r="CAA1299" s="9"/>
      <c r="CAB1299" s="9"/>
      <c r="CAC1299" s="9"/>
      <c r="CAD1299" s="9"/>
      <c r="CAE1299" s="9"/>
      <c r="CAF1299" s="9"/>
      <c r="CAG1299" s="9"/>
      <c r="CAH1299" s="9"/>
      <c r="CAI1299" s="9"/>
      <c r="CAJ1299" s="9"/>
      <c r="CAK1299" s="9"/>
      <c r="CAL1299" s="9"/>
      <c r="CAM1299" s="9"/>
      <c r="CAN1299" s="9"/>
      <c r="CAO1299" s="9"/>
      <c r="CAP1299" s="9"/>
      <c r="CAQ1299" s="9"/>
      <c r="CAR1299" s="9"/>
      <c r="CAS1299" s="9"/>
      <c r="CAT1299" s="9"/>
      <c r="CAU1299" s="9"/>
      <c r="CAV1299" s="9"/>
      <c r="CAW1299" s="9"/>
      <c r="CAX1299" s="9"/>
      <c r="CAY1299" s="9"/>
      <c r="CAZ1299" s="9"/>
      <c r="CBA1299" s="9"/>
      <c r="CBB1299" s="9"/>
      <c r="CBC1299" s="9"/>
      <c r="CBD1299" s="9"/>
      <c r="CBE1299" s="9"/>
      <c r="CBF1299" s="9"/>
      <c r="CBG1299" s="9"/>
      <c r="CBH1299" s="9"/>
      <c r="CBI1299" s="9"/>
      <c r="CBJ1299" s="9"/>
      <c r="CBK1299" s="9"/>
      <c r="CBL1299" s="9"/>
      <c r="CBM1299" s="9"/>
      <c r="CBN1299" s="9"/>
      <c r="CBO1299" s="9"/>
      <c r="CBP1299" s="9"/>
      <c r="CBQ1299" s="9"/>
      <c r="CBR1299" s="9"/>
      <c r="CBS1299" s="9"/>
      <c r="CBT1299" s="9"/>
      <c r="CBU1299" s="9"/>
      <c r="CBV1299" s="9"/>
      <c r="CBW1299" s="9"/>
      <c r="CBX1299" s="9"/>
      <c r="CBY1299" s="9"/>
      <c r="CBZ1299" s="9"/>
      <c r="CCA1299" s="9"/>
      <c r="CCB1299" s="9"/>
      <c r="CCC1299" s="9"/>
      <c r="CCD1299" s="9"/>
      <c r="CCE1299" s="9"/>
      <c r="CCF1299" s="9"/>
      <c r="CCG1299" s="9"/>
      <c r="CCH1299" s="9"/>
      <c r="CCI1299" s="9"/>
      <c r="CCJ1299" s="9"/>
      <c r="CCK1299" s="9"/>
      <c r="CCL1299" s="9"/>
      <c r="CCM1299" s="9"/>
      <c r="CCN1299" s="9"/>
      <c r="CCO1299" s="9"/>
      <c r="CCP1299" s="9"/>
      <c r="CCQ1299" s="9"/>
      <c r="CCR1299" s="9"/>
      <c r="CCS1299" s="9"/>
      <c r="CCT1299" s="9"/>
      <c r="CCU1299" s="9"/>
      <c r="CCV1299" s="9"/>
      <c r="CCW1299" s="9"/>
      <c r="CCX1299" s="9"/>
      <c r="CCY1299" s="9"/>
      <c r="CCZ1299" s="9"/>
      <c r="CDA1299" s="9"/>
      <c r="CDB1299" s="9"/>
      <c r="CDC1299" s="9"/>
      <c r="CDD1299" s="9"/>
      <c r="CDE1299" s="9"/>
      <c r="CDF1299" s="9"/>
      <c r="CDG1299" s="9"/>
      <c r="CDH1299" s="9"/>
      <c r="CDI1299" s="9"/>
      <c r="CDJ1299" s="9"/>
      <c r="CDK1299" s="9"/>
      <c r="CDL1299" s="9"/>
      <c r="CDM1299" s="9"/>
      <c r="CDN1299" s="9"/>
      <c r="CDO1299" s="9"/>
      <c r="CDP1299" s="9"/>
      <c r="CDQ1299" s="9"/>
      <c r="CDR1299" s="9"/>
      <c r="CDS1299" s="9"/>
      <c r="CDT1299" s="9"/>
      <c r="CDU1299" s="9"/>
      <c r="CDV1299" s="9"/>
      <c r="CDW1299" s="9"/>
      <c r="CDX1299" s="9"/>
      <c r="CDY1299" s="9"/>
      <c r="CDZ1299" s="9"/>
      <c r="CEA1299" s="9"/>
      <c r="CEB1299" s="9"/>
      <c r="CEC1299" s="9"/>
      <c r="CED1299" s="9"/>
      <c r="CEE1299" s="9"/>
      <c r="CEF1299" s="9"/>
      <c r="CEG1299" s="9"/>
      <c r="CEH1299" s="9"/>
      <c r="CEI1299" s="9"/>
      <c r="CEJ1299" s="9"/>
      <c r="CEK1299" s="9"/>
      <c r="CEL1299" s="9"/>
      <c r="CEM1299" s="9"/>
      <c r="CEN1299" s="9"/>
      <c r="CEO1299" s="9"/>
      <c r="CEP1299" s="9"/>
      <c r="CEQ1299" s="9"/>
      <c r="CER1299" s="9"/>
      <c r="CES1299" s="9"/>
      <c r="CET1299" s="9"/>
      <c r="CEU1299" s="9"/>
      <c r="CEV1299" s="9"/>
      <c r="CEW1299" s="9"/>
      <c r="CEX1299" s="9"/>
      <c r="CEY1299" s="9"/>
      <c r="CEZ1299" s="9"/>
      <c r="CFA1299" s="9"/>
      <c r="CFB1299" s="9"/>
      <c r="CFC1299" s="9"/>
      <c r="CFD1299" s="9"/>
      <c r="CFE1299" s="9"/>
      <c r="CFF1299" s="9"/>
      <c r="CFG1299" s="9"/>
      <c r="CFH1299" s="9"/>
      <c r="CFI1299" s="9"/>
      <c r="CFJ1299" s="9"/>
      <c r="CFK1299" s="9"/>
      <c r="CFL1299" s="9"/>
      <c r="CFM1299" s="9"/>
      <c r="CFN1299" s="9"/>
      <c r="CFO1299" s="9"/>
      <c r="CFP1299" s="9"/>
      <c r="CFQ1299" s="9"/>
      <c r="CFR1299" s="9"/>
      <c r="CFS1299" s="9"/>
      <c r="CFT1299" s="9"/>
      <c r="CFU1299" s="9"/>
      <c r="CFV1299" s="9"/>
      <c r="CFW1299" s="9"/>
      <c r="CFX1299" s="9"/>
      <c r="CFY1299" s="9"/>
      <c r="CFZ1299" s="9"/>
      <c r="CGA1299" s="9"/>
      <c r="CGB1299" s="9"/>
      <c r="CGC1299" s="9"/>
      <c r="CGD1299" s="9"/>
      <c r="CGE1299" s="9"/>
      <c r="CGF1299" s="9"/>
      <c r="CGG1299" s="9"/>
      <c r="CGH1299" s="9"/>
      <c r="CGI1299" s="9"/>
      <c r="CGJ1299" s="9"/>
      <c r="CGK1299" s="9"/>
      <c r="CGL1299" s="9"/>
      <c r="CGM1299" s="9"/>
      <c r="CGN1299" s="9"/>
      <c r="CGO1299" s="9"/>
      <c r="CGP1299" s="9"/>
      <c r="CGQ1299" s="9"/>
      <c r="CGR1299" s="9"/>
      <c r="CGS1299" s="9"/>
      <c r="CGT1299" s="9"/>
      <c r="CGU1299" s="9"/>
      <c r="CGV1299" s="9"/>
      <c r="CGW1299" s="9"/>
      <c r="CGX1299" s="9"/>
      <c r="CGY1299" s="9"/>
      <c r="CGZ1299" s="9"/>
      <c r="CHA1299" s="9"/>
      <c r="CHB1299" s="9"/>
      <c r="CHC1299" s="9"/>
      <c r="CHD1299" s="9"/>
      <c r="CHE1299" s="9"/>
      <c r="CHF1299" s="9"/>
      <c r="CHG1299" s="9"/>
      <c r="CHH1299" s="9"/>
      <c r="CHI1299" s="9"/>
      <c r="CHJ1299" s="9"/>
      <c r="CHK1299" s="9"/>
      <c r="CHL1299" s="9"/>
      <c r="CHM1299" s="9"/>
      <c r="CHN1299" s="9"/>
      <c r="CHO1299" s="9"/>
      <c r="CHP1299" s="9"/>
      <c r="CHQ1299" s="9"/>
      <c r="CHR1299" s="9"/>
      <c r="CHS1299" s="9"/>
      <c r="CHT1299" s="9"/>
      <c r="CHU1299" s="9"/>
      <c r="CHV1299" s="9"/>
      <c r="CHW1299" s="9"/>
      <c r="CHX1299" s="9"/>
      <c r="CHY1299" s="9"/>
      <c r="CHZ1299" s="9"/>
      <c r="CIA1299" s="9"/>
      <c r="CIB1299" s="9"/>
      <c r="CIC1299" s="9"/>
      <c r="CID1299" s="9"/>
      <c r="CIE1299" s="9"/>
      <c r="CIF1299" s="9"/>
      <c r="CIG1299" s="9"/>
      <c r="CIH1299" s="9"/>
      <c r="CII1299" s="9"/>
      <c r="CIJ1299" s="9"/>
      <c r="CIK1299" s="9"/>
      <c r="CIL1299" s="9"/>
      <c r="CIM1299" s="9"/>
      <c r="CIN1299" s="9"/>
      <c r="CIO1299" s="9"/>
      <c r="CIP1299" s="9"/>
      <c r="CIQ1299" s="9"/>
      <c r="CIR1299" s="9"/>
      <c r="CIS1299" s="9"/>
      <c r="CIT1299" s="9"/>
      <c r="CIU1299" s="9"/>
      <c r="CIV1299" s="9"/>
      <c r="CIW1299" s="9"/>
      <c r="CIX1299" s="9"/>
      <c r="CIY1299" s="9"/>
      <c r="CIZ1299" s="9"/>
      <c r="CJA1299" s="9"/>
      <c r="CJB1299" s="9"/>
      <c r="CJC1299" s="9"/>
      <c r="CJD1299" s="9"/>
      <c r="CJE1299" s="9"/>
      <c r="CJF1299" s="9"/>
      <c r="CJG1299" s="9"/>
      <c r="CJH1299" s="9"/>
      <c r="CJI1299" s="9"/>
      <c r="CJJ1299" s="9"/>
      <c r="CJK1299" s="9"/>
      <c r="CJL1299" s="9"/>
      <c r="CJM1299" s="9"/>
      <c r="CJN1299" s="9"/>
      <c r="CJO1299" s="9"/>
      <c r="CJP1299" s="9"/>
      <c r="CJQ1299" s="9"/>
      <c r="CJR1299" s="9"/>
      <c r="CJS1299" s="9"/>
      <c r="CJT1299" s="9"/>
      <c r="CJU1299" s="9"/>
      <c r="CJV1299" s="9"/>
      <c r="CJW1299" s="9"/>
      <c r="CJX1299" s="9"/>
      <c r="CJY1299" s="9"/>
      <c r="CJZ1299" s="9"/>
      <c r="CKA1299" s="9"/>
      <c r="CKB1299" s="9"/>
      <c r="CKC1299" s="9"/>
      <c r="CKD1299" s="9"/>
      <c r="CKE1299" s="9"/>
      <c r="CKF1299" s="9"/>
      <c r="CKG1299" s="9"/>
      <c r="CKH1299" s="9"/>
      <c r="CKI1299" s="9"/>
      <c r="CKJ1299" s="9"/>
      <c r="CKK1299" s="9"/>
      <c r="CKL1299" s="9"/>
      <c r="CKM1299" s="9"/>
      <c r="CKN1299" s="9"/>
      <c r="CKO1299" s="9"/>
      <c r="CKP1299" s="9"/>
      <c r="CKQ1299" s="9"/>
      <c r="CKR1299" s="9"/>
      <c r="CKS1299" s="9"/>
      <c r="CKT1299" s="9"/>
      <c r="CKU1299" s="9"/>
      <c r="CKV1299" s="9"/>
      <c r="CKW1299" s="9"/>
      <c r="CKX1299" s="9"/>
      <c r="CKY1299" s="9"/>
      <c r="CKZ1299" s="9"/>
      <c r="CLA1299" s="9"/>
      <c r="CLB1299" s="9"/>
      <c r="CLC1299" s="9"/>
      <c r="CLD1299" s="9"/>
      <c r="CLE1299" s="9"/>
      <c r="CLF1299" s="9"/>
      <c r="CLG1299" s="9"/>
      <c r="CLH1299" s="9"/>
      <c r="CLI1299" s="9"/>
      <c r="CLJ1299" s="9"/>
      <c r="CLK1299" s="9"/>
      <c r="CLL1299" s="9"/>
      <c r="CLM1299" s="9"/>
      <c r="CLN1299" s="9"/>
      <c r="CLO1299" s="9"/>
      <c r="CLP1299" s="9"/>
      <c r="CLQ1299" s="9"/>
      <c r="CLR1299" s="9"/>
      <c r="CLS1299" s="9"/>
      <c r="CLT1299" s="9"/>
      <c r="CLU1299" s="9"/>
      <c r="CLV1299" s="9"/>
      <c r="CLW1299" s="9"/>
      <c r="CLX1299" s="9"/>
      <c r="CLY1299" s="9"/>
      <c r="CLZ1299" s="9"/>
      <c r="CMA1299" s="9"/>
      <c r="CMB1299" s="9"/>
      <c r="CMC1299" s="9"/>
      <c r="CMD1299" s="9"/>
      <c r="CME1299" s="9"/>
      <c r="CMF1299" s="9"/>
      <c r="CMG1299" s="9"/>
      <c r="CMH1299" s="9"/>
      <c r="CMI1299" s="9"/>
      <c r="CMJ1299" s="9"/>
      <c r="CMK1299" s="9"/>
      <c r="CML1299" s="9"/>
      <c r="CMM1299" s="9"/>
      <c r="CMN1299" s="9"/>
      <c r="CMO1299" s="9"/>
      <c r="CMP1299" s="9"/>
      <c r="CMQ1299" s="9"/>
      <c r="CMR1299" s="9"/>
      <c r="CMS1299" s="9"/>
      <c r="CMT1299" s="9"/>
      <c r="CMU1299" s="9"/>
      <c r="CMV1299" s="9"/>
      <c r="CMW1299" s="9"/>
      <c r="CMX1299" s="9"/>
      <c r="CMY1299" s="9"/>
      <c r="CMZ1299" s="9"/>
      <c r="CNA1299" s="9"/>
      <c r="CNB1299" s="9"/>
      <c r="CNC1299" s="9"/>
      <c r="CND1299" s="9"/>
      <c r="CNE1299" s="9"/>
      <c r="CNF1299" s="9"/>
      <c r="CNG1299" s="9"/>
      <c r="CNH1299" s="9"/>
      <c r="CNI1299" s="9"/>
      <c r="CNJ1299" s="9"/>
      <c r="CNK1299" s="9"/>
      <c r="CNL1299" s="9"/>
      <c r="CNM1299" s="9"/>
      <c r="CNN1299" s="9"/>
      <c r="CNO1299" s="9"/>
      <c r="CNP1299" s="9"/>
      <c r="CNQ1299" s="9"/>
      <c r="CNR1299" s="9"/>
      <c r="CNS1299" s="9"/>
      <c r="CNT1299" s="9"/>
      <c r="CNU1299" s="9"/>
      <c r="CNV1299" s="9"/>
      <c r="CNW1299" s="9"/>
      <c r="CNX1299" s="9"/>
      <c r="CNY1299" s="9"/>
      <c r="CNZ1299" s="9"/>
      <c r="COA1299" s="9"/>
      <c r="COB1299" s="9"/>
      <c r="COC1299" s="9"/>
      <c r="COD1299" s="9"/>
      <c r="COE1299" s="9"/>
      <c r="COF1299" s="9"/>
      <c r="COG1299" s="9"/>
      <c r="COH1299" s="9"/>
      <c r="COI1299" s="9"/>
      <c r="COJ1299" s="9"/>
      <c r="COK1299" s="9"/>
      <c r="COL1299" s="9"/>
      <c r="COM1299" s="9"/>
      <c r="CON1299" s="9"/>
      <c r="COO1299" s="9"/>
      <c r="COP1299" s="9"/>
      <c r="COQ1299" s="9"/>
      <c r="COR1299" s="9"/>
      <c r="COS1299" s="9"/>
      <c r="COT1299" s="9"/>
      <c r="COU1299" s="9"/>
      <c r="COV1299" s="9"/>
      <c r="COW1299" s="9"/>
      <c r="COX1299" s="9"/>
      <c r="COY1299" s="9"/>
      <c r="COZ1299" s="9"/>
      <c r="CPA1299" s="9"/>
      <c r="CPB1299" s="9"/>
      <c r="CPC1299" s="9"/>
      <c r="CPD1299" s="9"/>
      <c r="CPE1299" s="9"/>
      <c r="CPF1299" s="9"/>
      <c r="CPG1299" s="9"/>
      <c r="CPH1299" s="9"/>
      <c r="CPI1299" s="9"/>
      <c r="CPJ1299" s="9"/>
      <c r="CPK1299" s="9"/>
      <c r="CPL1299" s="9"/>
      <c r="CPM1299" s="9"/>
      <c r="CPN1299" s="9"/>
      <c r="CPO1299" s="9"/>
      <c r="CPP1299" s="9"/>
      <c r="CPQ1299" s="9"/>
      <c r="CPR1299" s="9"/>
      <c r="CPS1299" s="9"/>
      <c r="CPT1299" s="9"/>
      <c r="CPU1299" s="9"/>
      <c r="CPV1299" s="9"/>
      <c r="CPW1299" s="9"/>
      <c r="CPX1299" s="9"/>
      <c r="CPY1299" s="9"/>
      <c r="CPZ1299" s="9"/>
      <c r="CQA1299" s="9"/>
      <c r="CQB1299" s="9"/>
      <c r="CQC1299" s="9"/>
      <c r="CQD1299" s="9"/>
      <c r="CQE1299" s="9"/>
      <c r="CQF1299" s="9"/>
      <c r="CQG1299" s="9"/>
      <c r="CQH1299" s="9"/>
      <c r="CQI1299" s="9"/>
      <c r="CQJ1299" s="9"/>
      <c r="CQK1299" s="9"/>
      <c r="CQL1299" s="9"/>
      <c r="CQM1299" s="9"/>
      <c r="CQN1299" s="9"/>
      <c r="CQO1299" s="9"/>
      <c r="CQP1299" s="9"/>
      <c r="CQQ1299" s="9"/>
      <c r="CQR1299" s="9"/>
      <c r="CQS1299" s="9"/>
      <c r="CQT1299" s="9"/>
      <c r="CQU1299" s="9"/>
      <c r="CQV1299" s="9"/>
      <c r="CQW1299" s="9"/>
      <c r="CQX1299" s="9"/>
      <c r="CQY1299" s="9"/>
      <c r="CQZ1299" s="9"/>
      <c r="CRA1299" s="9"/>
      <c r="CRB1299" s="9"/>
      <c r="CRC1299" s="9"/>
      <c r="CRD1299" s="9"/>
      <c r="CRE1299" s="9"/>
      <c r="CRF1299" s="9"/>
      <c r="CRG1299" s="9"/>
      <c r="CRH1299" s="9"/>
      <c r="CRI1299" s="9"/>
      <c r="CRJ1299" s="9"/>
      <c r="CRK1299" s="9"/>
      <c r="CRL1299" s="9"/>
      <c r="CRM1299" s="9"/>
      <c r="CRN1299" s="9"/>
      <c r="CRO1299" s="9"/>
      <c r="CRP1299" s="9"/>
      <c r="CRQ1299" s="9"/>
      <c r="CRR1299" s="9"/>
      <c r="CRS1299" s="9"/>
      <c r="CRT1299" s="9"/>
      <c r="CRU1299" s="9"/>
      <c r="CRV1299" s="9"/>
      <c r="CRW1299" s="9"/>
      <c r="CRX1299" s="9"/>
      <c r="CRY1299" s="9"/>
      <c r="CRZ1299" s="9"/>
      <c r="CSA1299" s="9"/>
      <c r="CSB1299" s="9"/>
      <c r="CSC1299" s="9"/>
      <c r="CSD1299" s="9"/>
      <c r="CSE1299" s="9"/>
      <c r="CSF1299" s="9"/>
      <c r="CSG1299" s="9"/>
      <c r="CSH1299" s="9"/>
      <c r="CSI1299" s="9"/>
      <c r="CSJ1299" s="9"/>
      <c r="CSK1299" s="9"/>
      <c r="CSL1299" s="9"/>
      <c r="CSM1299" s="9"/>
      <c r="CSN1299" s="9"/>
      <c r="CSO1299" s="9"/>
      <c r="CSP1299" s="9"/>
      <c r="CSQ1299" s="9"/>
      <c r="CSR1299" s="9"/>
      <c r="CSS1299" s="9"/>
      <c r="CST1299" s="9"/>
      <c r="CSU1299" s="9"/>
      <c r="CSV1299" s="9"/>
      <c r="CSW1299" s="9"/>
      <c r="CSX1299" s="9"/>
      <c r="CSY1299" s="9"/>
      <c r="CSZ1299" s="9"/>
      <c r="CTA1299" s="9"/>
      <c r="CTB1299" s="9"/>
      <c r="CTC1299" s="9"/>
      <c r="CTD1299" s="9"/>
      <c r="CTE1299" s="9"/>
      <c r="CTF1299" s="9"/>
      <c r="CTG1299" s="9"/>
      <c r="CTH1299" s="9"/>
      <c r="CTI1299" s="9"/>
      <c r="CTJ1299" s="9"/>
      <c r="CTK1299" s="9"/>
      <c r="CTL1299" s="9"/>
      <c r="CTM1299" s="9"/>
      <c r="CTN1299" s="9"/>
      <c r="CTO1299" s="9"/>
      <c r="CTP1299" s="9"/>
      <c r="CTQ1299" s="9"/>
      <c r="CTR1299" s="9"/>
      <c r="CTS1299" s="9"/>
      <c r="CTT1299" s="9"/>
      <c r="CTU1299" s="9"/>
      <c r="CTV1299" s="9"/>
      <c r="CTW1299" s="9"/>
      <c r="CTX1299" s="9"/>
      <c r="CTY1299" s="9"/>
      <c r="CTZ1299" s="9"/>
      <c r="CUA1299" s="9"/>
      <c r="CUB1299" s="9"/>
      <c r="CUC1299" s="9"/>
      <c r="CUD1299" s="9"/>
      <c r="CUE1299" s="9"/>
      <c r="CUF1299" s="9"/>
      <c r="CUG1299" s="9"/>
      <c r="CUH1299" s="9"/>
      <c r="CUI1299" s="9"/>
      <c r="CUJ1299" s="9"/>
      <c r="CUK1299" s="9"/>
      <c r="CUL1299" s="9"/>
      <c r="CUM1299" s="9"/>
      <c r="CUN1299" s="9"/>
      <c r="CUO1299" s="9"/>
      <c r="CUP1299" s="9"/>
      <c r="CUQ1299" s="9"/>
      <c r="CUR1299" s="9"/>
      <c r="CUS1299" s="9"/>
      <c r="CUT1299" s="9"/>
      <c r="CUU1299" s="9"/>
      <c r="CUV1299" s="9"/>
      <c r="CUW1299" s="9"/>
      <c r="CUX1299" s="9"/>
      <c r="CUY1299" s="9"/>
      <c r="CUZ1299" s="9"/>
      <c r="CVA1299" s="9"/>
      <c r="CVB1299" s="9"/>
      <c r="CVC1299" s="9"/>
      <c r="CVD1299" s="9"/>
      <c r="CVE1299" s="9"/>
      <c r="CVF1299" s="9"/>
      <c r="CVG1299" s="9"/>
      <c r="CVH1299" s="9"/>
      <c r="CVI1299" s="9"/>
      <c r="CVJ1299" s="9"/>
      <c r="CVK1299" s="9"/>
      <c r="CVL1299" s="9"/>
      <c r="CVM1299" s="9"/>
      <c r="CVN1299" s="9"/>
      <c r="CVO1299" s="9"/>
      <c r="CVP1299" s="9"/>
      <c r="CVQ1299" s="9"/>
      <c r="CVR1299" s="9"/>
      <c r="CVS1299" s="9"/>
      <c r="CVT1299" s="9"/>
      <c r="CVU1299" s="9"/>
      <c r="CVV1299" s="9"/>
      <c r="CVW1299" s="9"/>
      <c r="CVX1299" s="9"/>
      <c r="CVY1299" s="9"/>
      <c r="CVZ1299" s="9"/>
      <c r="CWA1299" s="9"/>
      <c r="CWB1299" s="9"/>
      <c r="CWC1299" s="9"/>
      <c r="CWD1299" s="9"/>
      <c r="CWE1299" s="9"/>
      <c r="CWF1299" s="9"/>
      <c r="CWG1299" s="9"/>
      <c r="CWH1299" s="9"/>
      <c r="CWI1299" s="9"/>
      <c r="CWJ1299" s="9"/>
      <c r="CWK1299" s="9"/>
      <c r="CWL1299" s="9"/>
      <c r="CWM1299" s="9"/>
      <c r="CWN1299" s="9"/>
      <c r="CWO1299" s="9"/>
      <c r="CWP1299" s="9"/>
      <c r="CWQ1299" s="9"/>
      <c r="CWR1299" s="9"/>
      <c r="CWS1299" s="9"/>
      <c r="CWT1299" s="9"/>
      <c r="CWU1299" s="9"/>
      <c r="CWV1299" s="9"/>
      <c r="CWW1299" s="9"/>
      <c r="CWX1299" s="9"/>
      <c r="CWY1299" s="9"/>
      <c r="CWZ1299" s="9"/>
      <c r="CXA1299" s="9"/>
      <c r="CXB1299" s="9"/>
      <c r="CXC1299" s="9"/>
      <c r="CXD1299" s="9"/>
      <c r="CXE1299" s="9"/>
      <c r="CXF1299" s="9"/>
      <c r="CXG1299" s="9"/>
      <c r="CXH1299" s="9"/>
      <c r="CXI1299" s="9"/>
      <c r="CXJ1299" s="9"/>
      <c r="CXK1299" s="9"/>
      <c r="CXL1299" s="9"/>
      <c r="CXM1299" s="9"/>
      <c r="CXN1299" s="9"/>
      <c r="CXO1299" s="9"/>
      <c r="CXP1299" s="9"/>
      <c r="CXQ1299" s="9"/>
      <c r="CXR1299" s="9"/>
      <c r="CXS1299" s="9"/>
      <c r="CXT1299" s="9"/>
      <c r="CXU1299" s="9"/>
      <c r="CXV1299" s="9"/>
      <c r="CXW1299" s="9"/>
      <c r="CXX1299" s="9"/>
      <c r="CXY1299" s="9"/>
      <c r="CXZ1299" s="9"/>
      <c r="CYA1299" s="9"/>
      <c r="CYB1299" s="9"/>
      <c r="CYC1299" s="9"/>
      <c r="CYD1299" s="9"/>
      <c r="CYE1299" s="9"/>
      <c r="CYF1299" s="9"/>
      <c r="CYG1299" s="9"/>
      <c r="CYH1299" s="9"/>
      <c r="CYI1299" s="9"/>
      <c r="CYJ1299" s="9"/>
      <c r="CYK1299" s="9"/>
      <c r="CYL1299" s="9"/>
      <c r="CYM1299" s="9"/>
      <c r="CYN1299" s="9"/>
      <c r="CYO1299" s="9"/>
      <c r="CYP1299" s="9"/>
      <c r="CYQ1299" s="9"/>
      <c r="CYR1299" s="9"/>
      <c r="CYS1299" s="9"/>
      <c r="CYT1299" s="9"/>
      <c r="CYU1299" s="9"/>
      <c r="CYV1299" s="9"/>
      <c r="CYW1299" s="9"/>
      <c r="CYX1299" s="9"/>
      <c r="CYY1299" s="9"/>
      <c r="CYZ1299" s="9"/>
      <c r="CZA1299" s="9"/>
      <c r="CZB1299" s="9"/>
      <c r="CZC1299" s="9"/>
      <c r="CZD1299" s="9"/>
      <c r="CZE1299" s="9"/>
      <c r="CZF1299" s="9"/>
      <c r="CZG1299" s="9"/>
      <c r="CZH1299" s="9"/>
      <c r="CZI1299" s="9"/>
      <c r="CZJ1299" s="9"/>
      <c r="CZK1299" s="9"/>
      <c r="CZL1299" s="9"/>
      <c r="CZM1299" s="9"/>
      <c r="CZN1299" s="9"/>
      <c r="CZO1299" s="9"/>
      <c r="CZP1299" s="9"/>
      <c r="CZQ1299" s="9"/>
      <c r="CZR1299" s="9"/>
      <c r="CZS1299" s="9"/>
      <c r="CZT1299" s="9"/>
      <c r="CZU1299" s="9"/>
      <c r="CZV1299" s="9"/>
      <c r="CZW1299" s="9"/>
      <c r="CZX1299" s="9"/>
      <c r="CZY1299" s="9"/>
      <c r="CZZ1299" s="9"/>
      <c r="DAA1299" s="9"/>
      <c r="DAB1299" s="9"/>
      <c r="DAC1299" s="9"/>
      <c r="DAD1299" s="9"/>
      <c r="DAE1299" s="9"/>
      <c r="DAF1299" s="9"/>
      <c r="DAG1299" s="9"/>
      <c r="DAH1299" s="9"/>
      <c r="DAI1299" s="9"/>
      <c r="DAJ1299" s="9"/>
      <c r="DAK1299" s="9"/>
      <c r="DAL1299" s="9"/>
      <c r="DAM1299" s="9"/>
      <c r="DAN1299" s="9"/>
      <c r="DAO1299" s="9"/>
      <c r="DAP1299" s="9"/>
      <c r="DAQ1299" s="9"/>
      <c r="DAR1299" s="9"/>
      <c r="DAS1299" s="9"/>
      <c r="DAT1299" s="9"/>
      <c r="DAU1299" s="9"/>
      <c r="DAV1299" s="9"/>
      <c r="DAW1299" s="9"/>
      <c r="DAX1299" s="9"/>
      <c r="DAY1299" s="9"/>
      <c r="DAZ1299" s="9"/>
      <c r="DBA1299" s="9"/>
      <c r="DBB1299" s="9"/>
      <c r="DBC1299" s="9"/>
      <c r="DBD1299" s="9"/>
      <c r="DBE1299" s="9"/>
      <c r="DBF1299" s="9"/>
      <c r="DBG1299" s="9"/>
      <c r="DBH1299" s="9"/>
      <c r="DBI1299" s="9"/>
      <c r="DBJ1299" s="9"/>
      <c r="DBK1299" s="9"/>
      <c r="DBL1299" s="9"/>
      <c r="DBM1299" s="9"/>
      <c r="DBN1299" s="9"/>
      <c r="DBO1299" s="9"/>
      <c r="DBP1299" s="9"/>
      <c r="DBQ1299" s="9"/>
      <c r="DBR1299" s="9"/>
      <c r="DBS1299" s="9"/>
      <c r="DBT1299" s="9"/>
      <c r="DBU1299" s="9"/>
      <c r="DBV1299" s="9"/>
      <c r="DBW1299" s="9"/>
      <c r="DBX1299" s="9"/>
      <c r="DBY1299" s="9"/>
      <c r="DBZ1299" s="9"/>
      <c r="DCA1299" s="9"/>
      <c r="DCB1299" s="9"/>
      <c r="DCC1299" s="9"/>
      <c r="DCD1299" s="9"/>
      <c r="DCE1299" s="9"/>
      <c r="DCF1299" s="9"/>
      <c r="DCG1299" s="9"/>
      <c r="DCH1299" s="9"/>
      <c r="DCI1299" s="9"/>
      <c r="DCJ1299" s="9"/>
      <c r="DCK1299" s="9"/>
      <c r="DCL1299" s="9"/>
      <c r="DCM1299" s="9"/>
      <c r="DCN1299" s="9"/>
      <c r="DCO1299" s="9"/>
      <c r="DCP1299" s="9"/>
      <c r="DCQ1299" s="9"/>
      <c r="DCR1299" s="9"/>
      <c r="DCS1299" s="9"/>
      <c r="DCT1299" s="9"/>
      <c r="DCU1299" s="9"/>
      <c r="DCV1299" s="9"/>
      <c r="DCW1299" s="9"/>
      <c r="DCX1299" s="9"/>
      <c r="DCY1299" s="9"/>
      <c r="DCZ1299" s="9"/>
      <c r="DDA1299" s="9"/>
      <c r="DDB1299" s="9"/>
      <c r="DDC1299" s="9"/>
      <c r="DDD1299" s="9"/>
      <c r="DDE1299" s="9"/>
      <c r="DDF1299" s="9"/>
      <c r="DDG1299" s="9"/>
      <c r="DDH1299" s="9"/>
      <c r="DDI1299" s="9"/>
      <c r="DDJ1299" s="9"/>
      <c r="DDK1299" s="9"/>
      <c r="DDL1299" s="9"/>
      <c r="DDM1299" s="9"/>
      <c r="DDN1299" s="9"/>
      <c r="DDO1299" s="9"/>
      <c r="DDP1299" s="9"/>
      <c r="DDQ1299" s="9"/>
      <c r="DDR1299" s="9"/>
      <c r="DDS1299" s="9"/>
      <c r="DDT1299" s="9"/>
      <c r="DDU1299" s="9"/>
      <c r="DDV1299" s="9"/>
      <c r="DDW1299" s="9"/>
      <c r="DDX1299" s="9"/>
      <c r="DDY1299" s="9"/>
      <c r="DDZ1299" s="9"/>
      <c r="DEA1299" s="9"/>
      <c r="DEB1299" s="9"/>
      <c r="DEC1299" s="9"/>
      <c r="DED1299" s="9"/>
      <c r="DEE1299" s="9"/>
      <c r="DEF1299" s="9"/>
      <c r="DEG1299" s="9"/>
      <c r="DEH1299" s="9"/>
      <c r="DEI1299" s="9"/>
      <c r="DEJ1299" s="9"/>
      <c r="DEK1299" s="9"/>
      <c r="DEL1299" s="9"/>
      <c r="DEM1299" s="9"/>
      <c r="DEN1299" s="9"/>
      <c r="DEO1299" s="9"/>
      <c r="DEP1299" s="9"/>
      <c r="DEQ1299" s="9"/>
      <c r="DER1299" s="9"/>
      <c r="DES1299" s="9"/>
      <c r="DET1299" s="9"/>
      <c r="DEU1299" s="9"/>
      <c r="DEV1299" s="9"/>
      <c r="DEW1299" s="9"/>
      <c r="DEX1299" s="9"/>
      <c r="DEY1299" s="9"/>
      <c r="DEZ1299" s="9"/>
      <c r="DFA1299" s="9"/>
      <c r="DFB1299" s="9"/>
      <c r="DFC1299" s="9"/>
      <c r="DFD1299" s="9"/>
      <c r="DFE1299" s="9"/>
      <c r="DFF1299" s="9"/>
      <c r="DFG1299" s="9"/>
      <c r="DFH1299" s="9"/>
      <c r="DFI1299" s="9"/>
      <c r="DFJ1299" s="9"/>
      <c r="DFK1299" s="9"/>
      <c r="DFL1299" s="9"/>
      <c r="DFM1299" s="9"/>
      <c r="DFN1299" s="9"/>
      <c r="DFO1299" s="9"/>
      <c r="DFP1299" s="9"/>
      <c r="DFQ1299" s="9"/>
      <c r="DFR1299" s="9"/>
      <c r="DFS1299" s="9"/>
      <c r="DFT1299" s="9"/>
      <c r="DFU1299" s="9"/>
      <c r="DFV1299" s="9"/>
      <c r="DFW1299" s="9"/>
      <c r="DFX1299" s="9"/>
      <c r="DFY1299" s="9"/>
      <c r="DFZ1299" s="9"/>
      <c r="DGA1299" s="9"/>
      <c r="DGB1299" s="9"/>
      <c r="DGC1299" s="9"/>
      <c r="DGD1299" s="9"/>
      <c r="DGE1299" s="9"/>
      <c r="DGF1299" s="9"/>
      <c r="DGG1299" s="9"/>
      <c r="DGH1299" s="9"/>
      <c r="DGI1299" s="9"/>
      <c r="DGJ1299" s="9"/>
      <c r="DGK1299" s="9"/>
      <c r="DGL1299" s="9"/>
      <c r="DGM1299" s="9"/>
      <c r="DGN1299" s="9"/>
      <c r="DGO1299" s="9"/>
      <c r="DGP1299" s="9"/>
      <c r="DGQ1299" s="9"/>
      <c r="DGR1299" s="9"/>
      <c r="DGS1299" s="9"/>
      <c r="DGT1299" s="9"/>
      <c r="DGU1299" s="9"/>
      <c r="DGV1299" s="9"/>
      <c r="DGW1299" s="9"/>
      <c r="DGX1299" s="9"/>
      <c r="DGY1299" s="9"/>
      <c r="DGZ1299" s="9"/>
      <c r="DHA1299" s="9"/>
      <c r="DHB1299" s="9"/>
      <c r="DHC1299" s="9"/>
      <c r="DHD1299" s="9"/>
      <c r="DHE1299" s="9"/>
      <c r="DHF1299" s="9"/>
      <c r="DHG1299" s="9"/>
      <c r="DHH1299" s="9"/>
      <c r="DHI1299" s="9"/>
      <c r="DHJ1299" s="9"/>
      <c r="DHK1299" s="9"/>
      <c r="DHL1299" s="9"/>
      <c r="DHM1299" s="9"/>
      <c r="DHN1299" s="9"/>
      <c r="DHO1299" s="9"/>
      <c r="DHP1299" s="9"/>
      <c r="DHQ1299" s="9"/>
      <c r="DHR1299" s="9"/>
      <c r="DHS1299" s="9"/>
      <c r="DHT1299" s="9"/>
      <c r="DHU1299" s="9"/>
      <c r="DHV1299" s="9"/>
      <c r="DHW1299" s="9"/>
      <c r="DHX1299" s="9"/>
      <c r="DHY1299" s="9"/>
      <c r="DHZ1299" s="9"/>
      <c r="DIA1299" s="9"/>
      <c r="DIB1299" s="9"/>
      <c r="DIC1299" s="9"/>
      <c r="DID1299" s="9"/>
      <c r="DIE1299" s="9"/>
      <c r="DIF1299" s="9"/>
      <c r="DIG1299" s="9"/>
      <c r="DIH1299" s="9"/>
      <c r="DII1299" s="9"/>
      <c r="DIJ1299" s="9"/>
      <c r="DIK1299" s="9"/>
      <c r="DIL1299" s="9"/>
      <c r="DIM1299" s="9"/>
      <c r="DIN1299" s="9"/>
      <c r="DIO1299" s="9"/>
      <c r="DIP1299" s="9"/>
      <c r="DIQ1299" s="9"/>
      <c r="DIR1299" s="9"/>
      <c r="DIS1299" s="9"/>
      <c r="DIT1299" s="9"/>
      <c r="DIU1299" s="9"/>
      <c r="DIV1299" s="9"/>
      <c r="DIW1299" s="9"/>
      <c r="DIX1299" s="9"/>
      <c r="DIY1299" s="9"/>
      <c r="DIZ1299" s="9"/>
      <c r="DJA1299" s="9"/>
      <c r="DJB1299" s="9"/>
      <c r="DJC1299" s="9"/>
      <c r="DJD1299" s="9"/>
      <c r="DJE1299" s="9"/>
      <c r="DJF1299" s="9"/>
      <c r="DJG1299" s="9"/>
      <c r="DJH1299" s="9"/>
      <c r="DJI1299" s="9"/>
      <c r="DJJ1299" s="9"/>
      <c r="DJK1299" s="9"/>
      <c r="DJL1299" s="9"/>
      <c r="DJM1299" s="9"/>
      <c r="DJN1299" s="9"/>
      <c r="DJO1299" s="9"/>
      <c r="DJP1299" s="9"/>
      <c r="DJQ1299" s="9"/>
      <c r="DJR1299" s="9"/>
      <c r="DJS1299" s="9"/>
      <c r="DJT1299" s="9"/>
      <c r="DJU1299" s="9"/>
      <c r="DJV1299" s="9"/>
      <c r="DJW1299" s="9"/>
      <c r="DJX1299" s="9"/>
      <c r="DJY1299" s="9"/>
      <c r="DJZ1299" s="9"/>
      <c r="DKA1299" s="9"/>
      <c r="DKB1299" s="9"/>
      <c r="DKC1299" s="9"/>
      <c r="DKD1299" s="9"/>
      <c r="DKE1299" s="9"/>
      <c r="DKF1299" s="9"/>
      <c r="DKG1299" s="9"/>
      <c r="DKH1299" s="9"/>
      <c r="DKI1299" s="9"/>
      <c r="DKJ1299" s="9"/>
      <c r="DKK1299" s="9"/>
      <c r="DKL1299" s="9"/>
      <c r="DKM1299" s="9"/>
      <c r="DKN1299" s="9"/>
      <c r="DKO1299" s="9"/>
      <c r="DKP1299" s="9"/>
      <c r="DKQ1299" s="9"/>
      <c r="DKR1299" s="9"/>
      <c r="DKS1299" s="9"/>
      <c r="DKT1299" s="9"/>
      <c r="DKU1299" s="9"/>
      <c r="DKV1299" s="9"/>
      <c r="DKW1299" s="9"/>
      <c r="DKX1299" s="9"/>
      <c r="DKY1299" s="9"/>
      <c r="DKZ1299" s="9"/>
      <c r="DLA1299" s="9"/>
      <c r="DLB1299" s="9"/>
      <c r="DLC1299" s="9"/>
      <c r="DLD1299" s="9"/>
      <c r="DLE1299" s="9"/>
      <c r="DLF1299" s="9"/>
      <c r="DLG1299" s="9"/>
      <c r="DLH1299" s="9"/>
      <c r="DLI1299" s="9"/>
      <c r="DLJ1299" s="9"/>
      <c r="DLK1299" s="9"/>
      <c r="DLL1299" s="9"/>
      <c r="DLM1299" s="9"/>
      <c r="DLN1299" s="9"/>
      <c r="DLO1299" s="9"/>
      <c r="DLP1299" s="9"/>
      <c r="DLQ1299" s="9"/>
      <c r="DLR1299" s="9"/>
      <c r="DLS1299" s="9"/>
      <c r="DLT1299" s="9"/>
      <c r="DLU1299" s="9"/>
      <c r="DLV1299" s="9"/>
      <c r="DLW1299" s="9"/>
      <c r="DLX1299" s="9"/>
      <c r="DLY1299" s="9"/>
      <c r="DLZ1299" s="9"/>
      <c r="DMA1299" s="9"/>
      <c r="DMB1299" s="9"/>
      <c r="DMC1299" s="9"/>
      <c r="DMD1299" s="9"/>
      <c r="DME1299" s="9"/>
      <c r="DMF1299" s="9"/>
      <c r="DMG1299" s="9"/>
      <c r="DMH1299" s="9"/>
      <c r="DMI1299" s="9"/>
      <c r="DMJ1299" s="9"/>
      <c r="DMK1299" s="9"/>
      <c r="DML1299" s="9"/>
      <c r="DMM1299" s="9"/>
      <c r="DMN1299" s="9"/>
      <c r="DMO1299" s="9"/>
      <c r="DMP1299" s="9"/>
      <c r="DMQ1299" s="9"/>
      <c r="DMR1299" s="9"/>
      <c r="DMS1299" s="9"/>
      <c r="DMT1299" s="9"/>
      <c r="DMU1299" s="9"/>
      <c r="DMV1299" s="9"/>
      <c r="DMW1299" s="9"/>
      <c r="DMX1299" s="9"/>
      <c r="DMY1299" s="9"/>
      <c r="DMZ1299" s="9"/>
      <c r="DNA1299" s="9"/>
      <c r="DNB1299" s="9"/>
      <c r="DNC1299" s="9"/>
      <c r="DND1299" s="9"/>
      <c r="DNE1299" s="9"/>
      <c r="DNF1299" s="9"/>
      <c r="DNG1299" s="9"/>
      <c r="DNH1299" s="9"/>
      <c r="DNI1299" s="9"/>
      <c r="DNJ1299" s="9"/>
      <c r="DNK1299" s="9"/>
      <c r="DNL1299" s="9"/>
      <c r="DNM1299" s="9"/>
      <c r="DNN1299" s="9"/>
      <c r="DNO1299" s="9"/>
      <c r="DNP1299" s="9"/>
      <c r="DNQ1299" s="9"/>
      <c r="DNR1299" s="9"/>
      <c r="DNS1299" s="9"/>
      <c r="DNT1299" s="9"/>
      <c r="DNU1299" s="9"/>
      <c r="DNV1299" s="9"/>
      <c r="DNW1299" s="9"/>
      <c r="DNX1299" s="9"/>
      <c r="DNY1299" s="9"/>
      <c r="DNZ1299" s="9"/>
      <c r="DOA1299" s="9"/>
      <c r="DOB1299" s="9"/>
      <c r="DOC1299" s="9"/>
      <c r="DOD1299" s="9"/>
      <c r="DOE1299" s="9"/>
      <c r="DOF1299" s="9"/>
      <c r="DOG1299" s="9"/>
      <c r="DOH1299" s="9"/>
      <c r="DOI1299" s="9"/>
      <c r="DOJ1299" s="9"/>
      <c r="DOK1299" s="9"/>
      <c r="DOL1299" s="9"/>
      <c r="DOM1299" s="9"/>
      <c r="DON1299" s="9"/>
      <c r="DOO1299" s="9"/>
      <c r="DOP1299" s="9"/>
      <c r="DOQ1299" s="9"/>
      <c r="DOR1299" s="9"/>
      <c r="DOS1299" s="9"/>
      <c r="DOT1299" s="9"/>
      <c r="DOU1299" s="9"/>
      <c r="DOV1299" s="9"/>
      <c r="DOW1299" s="9"/>
      <c r="DOX1299" s="9"/>
      <c r="DOY1299" s="9"/>
      <c r="DOZ1299" s="9"/>
      <c r="DPA1299" s="9"/>
      <c r="DPB1299" s="9"/>
      <c r="DPC1299" s="9"/>
      <c r="DPD1299" s="9"/>
      <c r="DPE1299" s="9"/>
      <c r="DPF1299" s="9"/>
      <c r="DPG1299" s="9"/>
      <c r="DPH1299" s="9"/>
      <c r="DPI1299" s="9"/>
      <c r="DPJ1299" s="9"/>
      <c r="DPK1299" s="9"/>
      <c r="DPL1299" s="9"/>
      <c r="DPM1299" s="9"/>
      <c r="DPN1299" s="9"/>
      <c r="DPO1299" s="9"/>
      <c r="DPP1299" s="9"/>
      <c r="DPQ1299" s="9"/>
      <c r="DPR1299" s="9"/>
      <c r="DPS1299" s="9"/>
      <c r="DPT1299" s="9"/>
      <c r="DPU1299" s="9"/>
      <c r="DPV1299" s="9"/>
      <c r="DPW1299" s="9"/>
      <c r="DPX1299" s="9"/>
      <c r="DPY1299" s="9"/>
      <c r="DPZ1299" s="9"/>
      <c r="DQA1299" s="9"/>
      <c r="DQB1299" s="9"/>
      <c r="DQC1299" s="9"/>
      <c r="DQD1299" s="9"/>
      <c r="DQE1299" s="9"/>
      <c r="DQF1299" s="9"/>
      <c r="DQG1299" s="9"/>
      <c r="DQH1299" s="9"/>
      <c r="DQI1299" s="9"/>
      <c r="DQJ1299" s="9"/>
      <c r="DQK1299" s="9"/>
      <c r="DQL1299" s="9"/>
      <c r="DQM1299" s="9"/>
      <c r="DQN1299" s="9"/>
      <c r="DQO1299" s="9"/>
      <c r="DQP1299" s="9"/>
      <c r="DQQ1299" s="9"/>
      <c r="DQR1299" s="9"/>
      <c r="DQS1299" s="9"/>
      <c r="DQT1299" s="9"/>
      <c r="DQU1299" s="9"/>
      <c r="DQV1299" s="9"/>
      <c r="DQW1299" s="9"/>
      <c r="DQX1299" s="9"/>
      <c r="DQY1299" s="9"/>
      <c r="DQZ1299" s="9"/>
      <c r="DRA1299" s="9"/>
      <c r="DRB1299" s="9"/>
      <c r="DRC1299" s="9"/>
      <c r="DRD1299" s="9"/>
      <c r="DRE1299" s="9"/>
      <c r="DRF1299" s="9"/>
      <c r="DRG1299" s="9"/>
      <c r="DRH1299" s="9"/>
      <c r="DRI1299" s="9"/>
      <c r="DRJ1299" s="9"/>
      <c r="DRK1299" s="9"/>
      <c r="DRL1299" s="9"/>
      <c r="DRM1299" s="9"/>
      <c r="DRN1299" s="9"/>
      <c r="DRO1299" s="9"/>
      <c r="DRP1299" s="9"/>
      <c r="DRQ1299" s="9"/>
      <c r="DRR1299" s="9"/>
      <c r="DRS1299" s="9"/>
      <c r="DRT1299" s="9"/>
      <c r="DRU1299" s="9"/>
      <c r="DRV1299" s="9"/>
      <c r="DRW1299" s="9"/>
      <c r="DRX1299" s="9"/>
      <c r="DRY1299" s="9"/>
      <c r="DRZ1299" s="9"/>
      <c r="DSA1299" s="9"/>
      <c r="DSB1299" s="9"/>
      <c r="DSC1299" s="9"/>
      <c r="DSD1299" s="9"/>
      <c r="DSE1299" s="9"/>
      <c r="DSF1299" s="9"/>
      <c r="DSG1299" s="9"/>
      <c r="DSH1299" s="9"/>
      <c r="DSI1299" s="9"/>
      <c r="DSJ1299" s="9"/>
      <c r="DSK1299" s="9"/>
      <c r="DSL1299" s="9"/>
      <c r="DSM1299" s="9"/>
      <c r="DSN1299" s="9"/>
      <c r="DSO1299" s="9"/>
      <c r="DSP1299" s="9"/>
      <c r="DSQ1299" s="9"/>
      <c r="DSR1299" s="9"/>
      <c r="DSS1299" s="9"/>
      <c r="DST1299" s="9"/>
      <c r="DSU1299" s="9"/>
      <c r="DSV1299" s="9"/>
      <c r="DSW1299" s="9"/>
      <c r="DSX1299" s="9"/>
      <c r="DSY1299" s="9"/>
      <c r="DSZ1299" s="9"/>
      <c r="DTA1299" s="9"/>
      <c r="DTB1299" s="9"/>
      <c r="DTC1299" s="9"/>
      <c r="DTD1299" s="9"/>
      <c r="DTE1299" s="9"/>
      <c r="DTF1299" s="9"/>
      <c r="DTG1299" s="9"/>
      <c r="DTH1299" s="9"/>
      <c r="DTI1299" s="9"/>
      <c r="DTJ1299" s="9"/>
      <c r="DTK1299" s="9"/>
      <c r="DTL1299" s="9"/>
      <c r="DTM1299" s="9"/>
      <c r="DTN1299" s="9"/>
      <c r="DTO1299" s="9"/>
      <c r="DTP1299" s="9"/>
      <c r="DTQ1299" s="9"/>
      <c r="DTR1299" s="9"/>
      <c r="DTS1299" s="9"/>
      <c r="DTT1299" s="9"/>
      <c r="DTU1299" s="9"/>
      <c r="DTV1299" s="9"/>
      <c r="DTW1299" s="9"/>
      <c r="DTX1299" s="9"/>
      <c r="DTY1299" s="9"/>
      <c r="DTZ1299" s="9"/>
      <c r="DUA1299" s="9"/>
      <c r="DUB1299" s="9"/>
      <c r="DUC1299" s="9"/>
      <c r="DUD1299" s="9"/>
      <c r="DUE1299" s="9"/>
      <c r="DUF1299" s="9"/>
      <c r="DUG1299" s="9"/>
      <c r="DUH1299" s="9"/>
      <c r="DUI1299" s="9"/>
      <c r="DUJ1299" s="9"/>
      <c r="DUK1299" s="9"/>
      <c r="DUL1299" s="9"/>
      <c r="DUM1299" s="9"/>
      <c r="DUN1299" s="9"/>
      <c r="DUO1299" s="9"/>
      <c r="DUP1299" s="9"/>
      <c r="DUQ1299" s="9"/>
      <c r="DUR1299" s="9"/>
      <c r="DUS1299" s="9"/>
      <c r="DUT1299" s="9"/>
      <c r="DUU1299" s="9"/>
      <c r="DUV1299" s="9"/>
      <c r="DUW1299" s="9"/>
      <c r="DUX1299" s="9"/>
      <c r="DUY1299" s="9"/>
      <c r="DUZ1299" s="9"/>
      <c r="DVA1299" s="9"/>
      <c r="DVB1299" s="9"/>
      <c r="DVC1299" s="9"/>
      <c r="DVD1299" s="9"/>
      <c r="DVE1299" s="9"/>
      <c r="DVF1299" s="9"/>
      <c r="DVG1299" s="9"/>
      <c r="DVH1299" s="9"/>
      <c r="DVI1299" s="9"/>
      <c r="DVJ1299" s="9"/>
      <c r="DVK1299" s="9"/>
      <c r="DVL1299" s="9"/>
      <c r="DVM1299" s="9"/>
      <c r="DVN1299" s="9"/>
      <c r="DVO1299" s="9"/>
      <c r="DVP1299" s="9"/>
      <c r="DVQ1299" s="9"/>
      <c r="DVR1299" s="9"/>
      <c r="DVS1299" s="9"/>
      <c r="DVT1299" s="9"/>
      <c r="DVU1299" s="9"/>
      <c r="DVV1299" s="9"/>
      <c r="DVW1299" s="9"/>
      <c r="DVX1299" s="9"/>
      <c r="DVY1299" s="9"/>
      <c r="DVZ1299" s="9"/>
      <c r="DWA1299" s="9"/>
      <c r="DWB1299" s="9"/>
      <c r="DWC1299" s="9"/>
      <c r="DWD1299" s="9"/>
      <c r="DWE1299" s="9"/>
      <c r="DWF1299" s="9"/>
      <c r="DWG1299" s="9"/>
      <c r="DWH1299" s="9"/>
      <c r="DWI1299" s="9"/>
      <c r="DWJ1299" s="9"/>
      <c r="DWK1299" s="9"/>
      <c r="DWL1299" s="9"/>
      <c r="DWM1299" s="9"/>
      <c r="DWN1299" s="9"/>
      <c r="DWO1299" s="9"/>
      <c r="DWP1299" s="9"/>
      <c r="DWQ1299" s="9"/>
      <c r="DWR1299" s="9"/>
      <c r="DWS1299" s="9"/>
      <c r="DWT1299" s="9"/>
      <c r="DWU1299" s="9"/>
      <c r="DWV1299" s="9"/>
      <c r="DWW1299" s="9"/>
      <c r="DWX1299" s="9"/>
      <c r="DWY1299" s="9"/>
      <c r="DWZ1299" s="9"/>
      <c r="DXA1299" s="9"/>
      <c r="DXB1299" s="9"/>
      <c r="DXC1299" s="9"/>
      <c r="DXD1299" s="9"/>
      <c r="DXE1299" s="9"/>
      <c r="DXF1299" s="9"/>
      <c r="DXG1299" s="9"/>
      <c r="DXH1299" s="9"/>
      <c r="DXI1299" s="9"/>
      <c r="DXJ1299" s="9"/>
      <c r="DXK1299" s="9"/>
      <c r="DXL1299" s="9"/>
      <c r="DXM1299" s="9"/>
      <c r="DXN1299" s="9"/>
      <c r="DXO1299" s="9"/>
      <c r="DXP1299" s="9"/>
      <c r="DXQ1299" s="9"/>
      <c r="DXR1299" s="9"/>
      <c r="DXS1299" s="9"/>
      <c r="DXT1299" s="9"/>
      <c r="DXU1299" s="9"/>
      <c r="DXV1299" s="9"/>
      <c r="DXW1299" s="9"/>
      <c r="DXX1299" s="9"/>
      <c r="DXY1299" s="9"/>
      <c r="DXZ1299" s="9"/>
      <c r="DYA1299" s="9"/>
      <c r="DYB1299" s="9"/>
      <c r="DYC1299" s="9"/>
      <c r="DYD1299" s="9"/>
      <c r="DYE1299" s="9"/>
      <c r="DYF1299" s="9"/>
      <c r="DYG1299" s="9"/>
      <c r="DYH1299" s="9"/>
      <c r="DYI1299" s="9"/>
      <c r="DYJ1299" s="9"/>
      <c r="DYK1299" s="9"/>
      <c r="DYL1299" s="9"/>
      <c r="DYM1299" s="9"/>
      <c r="DYN1299" s="9"/>
      <c r="DYO1299" s="9"/>
      <c r="DYP1299" s="9"/>
      <c r="DYQ1299" s="9"/>
      <c r="DYR1299" s="9"/>
      <c r="DYS1299" s="9"/>
      <c r="DYT1299" s="9"/>
      <c r="DYU1299" s="9"/>
      <c r="DYV1299" s="9"/>
      <c r="DYW1299" s="9"/>
      <c r="DYX1299" s="9"/>
      <c r="DYY1299" s="9"/>
      <c r="DYZ1299" s="9"/>
      <c r="DZA1299" s="9"/>
      <c r="DZB1299" s="9"/>
      <c r="DZC1299" s="9"/>
      <c r="DZD1299" s="9"/>
      <c r="DZE1299" s="9"/>
      <c r="DZF1299" s="9"/>
      <c r="DZG1299" s="9"/>
      <c r="DZH1299" s="9"/>
      <c r="DZI1299" s="9"/>
      <c r="DZJ1299" s="9"/>
      <c r="DZK1299" s="9"/>
      <c r="DZL1299" s="9"/>
      <c r="DZM1299" s="9"/>
      <c r="DZN1299" s="9"/>
      <c r="DZO1299" s="9"/>
      <c r="DZP1299" s="9"/>
      <c r="DZQ1299" s="9"/>
      <c r="DZR1299" s="9"/>
      <c r="DZS1299" s="9"/>
      <c r="DZT1299" s="9"/>
      <c r="DZU1299" s="9"/>
      <c r="DZV1299" s="9"/>
      <c r="DZW1299" s="9"/>
      <c r="DZX1299" s="9"/>
      <c r="DZY1299" s="9"/>
      <c r="DZZ1299" s="9"/>
      <c r="EAA1299" s="9"/>
      <c r="EAB1299" s="9"/>
      <c r="EAC1299" s="9"/>
      <c r="EAD1299" s="9"/>
      <c r="EAE1299" s="9"/>
      <c r="EAF1299" s="9"/>
      <c r="EAG1299" s="9"/>
      <c r="EAH1299" s="9"/>
      <c r="EAI1299" s="9"/>
      <c r="EAJ1299" s="9"/>
      <c r="EAK1299" s="9"/>
      <c r="EAL1299" s="9"/>
      <c r="EAM1299" s="9"/>
      <c r="EAN1299" s="9"/>
      <c r="EAO1299" s="9"/>
      <c r="EAP1299" s="9"/>
      <c r="EAQ1299" s="9"/>
      <c r="EAR1299" s="9"/>
      <c r="EAS1299" s="9"/>
      <c r="EAT1299" s="9"/>
      <c r="EAU1299" s="9"/>
      <c r="EAV1299" s="9"/>
      <c r="EAW1299" s="9"/>
      <c r="EAX1299" s="9"/>
      <c r="EAY1299" s="9"/>
      <c r="EAZ1299" s="9"/>
      <c r="EBA1299" s="9"/>
      <c r="EBB1299" s="9"/>
      <c r="EBC1299" s="9"/>
      <c r="EBD1299" s="9"/>
      <c r="EBE1299" s="9"/>
      <c r="EBF1299" s="9"/>
      <c r="EBG1299" s="9"/>
      <c r="EBH1299" s="9"/>
      <c r="EBI1299" s="9"/>
      <c r="EBJ1299" s="9"/>
      <c r="EBK1299" s="9"/>
      <c r="EBL1299" s="9"/>
      <c r="EBM1299" s="9"/>
      <c r="EBN1299" s="9"/>
      <c r="EBO1299" s="9"/>
      <c r="EBP1299" s="9"/>
      <c r="EBQ1299" s="9"/>
      <c r="EBR1299" s="9"/>
      <c r="EBS1299" s="9"/>
      <c r="EBT1299" s="9"/>
      <c r="EBU1299" s="9"/>
      <c r="EBV1299" s="9"/>
      <c r="EBW1299" s="9"/>
      <c r="EBX1299" s="9"/>
      <c r="EBY1299" s="9"/>
      <c r="EBZ1299" s="9"/>
      <c r="ECA1299" s="9"/>
      <c r="ECB1299" s="9"/>
      <c r="ECC1299" s="9"/>
      <c r="ECD1299" s="9"/>
      <c r="ECE1299" s="9"/>
      <c r="ECF1299" s="9"/>
      <c r="ECG1299" s="9"/>
      <c r="ECH1299" s="9"/>
      <c r="ECI1299" s="9"/>
      <c r="ECJ1299" s="9"/>
      <c r="ECK1299" s="9"/>
      <c r="ECL1299" s="9"/>
      <c r="ECM1299" s="9"/>
      <c r="ECN1299" s="9"/>
      <c r="ECO1299" s="9"/>
      <c r="ECP1299" s="9"/>
      <c r="ECQ1299" s="9"/>
      <c r="ECR1299" s="9"/>
      <c r="ECS1299" s="9"/>
      <c r="ECT1299" s="9"/>
      <c r="ECU1299" s="9"/>
      <c r="ECV1299" s="9"/>
      <c r="ECW1299" s="9"/>
      <c r="ECX1299" s="9"/>
      <c r="ECY1299" s="9"/>
      <c r="ECZ1299" s="9"/>
      <c r="EDA1299" s="9"/>
      <c r="EDB1299" s="9"/>
      <c r="EDC1299" s="9"/>
      <c r="EDD1299" s="9"/>
      <c r="EDE1299" s="9"/>
      <c r="EDF1299" s="9"/>
      <c r="EDG1299" s="9"/>
      <c r="EDH1299" s="9"/>
      <c r="EDI1299" s="9"/>
      <c r="EDJ1299" s="9"/>
      <c r="EDK1299" s="9"/>
      <c r="EDL1299" s="9"/>
      <c r="EDM1299" s="9"/>
      <c r="EDN1299" s="9"/>
      <c r="EDO1299" s="9"/>
      <c r="EDP1299" s="9"/>
      <c r="EDQ1299" s="9"/>
      <c r="EDR1299" s="9"/>
      <c r="EDS1299" s="9"/>
      <c r="EDT1299" s="9"/>
      <c r="EDU1299" s="9"/>
      <c r="EDV1299" s="9"/>
      <c r="EDW1299" s="9"/>
      <c r="EDX1299" s="9"/>
      <c r="EDY1299" s="9"/>
      <c r="EDZ1299" s="9"/>
      <c r="EEA1299" s="9"/>
      <c r="EEB1299" s="9"/>
      <c r="EEC1299" s="9"/>
      <c r="EED1299" s="9"/>
      <c r="EEE1299" s="9"/>
      <c r="EEF1299" s="9"/>
      <c r="EEG1299" s="9"/>
      <c r="EEH1299" s="9"/>
      <c r="EEI1299" s="9"/>
      <c r="EEJ1299" s="9"/>
      <c r="EEK1299" s="9"/>
      <c r="EEL1299" s="9"/>
      <c r="EEM1299" s="9"/>
      <c r="EEN1299" s="9"/>
      <c r="EEO1299" s="9"/>
      <c r="EEP1299" s="9"/>
      <c r="EEQ1299" s="9"/>
      <c r="EER1299" s="9"/>
      <c r="EES1299" s="9"/>
      <c r="EET1299" s="9"/>
      <c r="EEU1299" s="9"/>
      <c r="EEV1299" s="9"/>
      <c r="EEW1299" s="9"/>
      <c r="EEX1299" s="9"/>
      <c r="EEY1299" s="9"/>
      <c r="EEZ1299" s="9"/>
      <c r="EFA1299" s="9"/>
      <c r="EFB1299" s="9"/>
      <c r="EFC1299" s="9"/>
      <c r="EFD1299" s="9"/>
      <c r="EFE1299" s="9"/>
      <c r="EFF1299" s="9"/>
      <c r="EFG1299" s="9"/>
      <c r="EFH1299" s="9"/>
      <c r="EFI1299" s="9"/>
      <c r="EFJ1299" s="9"/>
      <c r="EFK1299" s="9"/>
      <c r="EFL1299" s="9"/>
      <c r="EFM1299" s="9"/>
      <c r="EFN1299" s="9"/>
      <c r="EFO1299" s="9"/>
      <c r="EFP1299" s="9"/>
      <c r="EFQ1299" s="9"/>
      <c r="EFR1299" s="9"/>
      <c r="EFS1299" s="9"/>
      <c r="EFT1299" s="9"/>
      <c r="EFU1299" s="9"/>
      <c r="EFV1299" s="9"/>
      <c r="EFW1299" s="9"/>
      <c r="EFX1299" s="9"/>
      <c r="EFY1299" s="9"/>
      <c r="EFZ1299" s="9"/>
      <c r="EGA1299" s="9"/>
      <c r="EGB1299" s="9"/>
      <c r="EGC1299" s="9"/>
      <c r="EGD1299" s="9"/>
      <c r="EGE1299" s="9"/>
      <c r="EGF1299" s="9"/>
      <c r="EGG1299" s="9"/>
      <c r="EGH1299" s="9"/>
      <c r="EGI1299" s="9"/>
      <c r="EGJ1299" s="9"/>
      <c r="EGK1299" s="9"/>
      <c r="EGL1299" s="9"/>
      <c r="EGM1299" s="9"/>
      <c r="EGN1299" s="9"/>
      <c r="EGO1299" s="9"/>
      <c r="EGP1299" s="9"/>
      <c r="EGQ1299" s="9"/>
      <c r="EGR1299" s="9"/>
      <c r="EGS1299" s="9"/>
      <c r="EGT1299" s="9"/>
      <c r="EGU1299" s="9"/>
      <c r="EGV1299" s="9"/>
      <c r="EGW1299" s="9"/>
      <c r="EGX1299" s="9"/>
      <c r="EGY1299" s="9"/>
      <c r="EGZ1299" s="9"/>
      <c r="EHA1299" s="9"/>
      <c r="EHB1299" s="9"/>
      <c r="EHC1299" s="9"/>
      <c r="EHD1299" s="9"/>
      <c r="EHE1299" s="9"/>
      <c r="EHF1299" s="9"/>
      <c r="EHG1299" s="9"/>
      <c r="EHH1299" s="9"/>
      <c r="EHI1299" s="9"/>
      <c r="EHJ1299" s="9"/>
      <c r="EHK1299" s="9"/>
      <c r="EHL1299" s="9"/>
      <c r="EHM1299" s="9"/>
      <c r="EHN1299" s="9"/>
      <c r="EHO1299" s="9"/>
      <c r="EHP1299" s="9"/>
      <c r="EHQ1299" s="9"/>
      <c r="EHR1299" s="9"/>
      <c r="EHS1299" s="9"/>
      <c r="EHT1299" s="9"/>
      <c r="EHU1299" s="9"/>
      <c r="EHV1299" s="9"/>
      <c r="EHW1299" s="9"/>
      <c r="EHX1299" s="9"/>
      <c r="EHY1299" s="9"/>
      <c r="EHZ1299" s="9"/>
      <c r="EIA1299" s="9"/>
      <c r="EIB1299" s="9"/>
      <c r="EIC1299" s="9"/>
      <c r="EID1299" s="9"/>
      <c r="EIE1299" s="9"/>
      <c r="EIF1299" s="9"/>
      <c r="EIG1299" s="9"/>
      <c r="EIH1299" s="9"/>
      <c r="EII1299" s="9"/>
      <c r="EIJ1299" s="9"/>
      <c r="EIK1299" s="9"/>
      <c r="EIL1299" s="9"/>
      <c r="EIM1299" s="9"/>
      <c r="EIN1299" s="9"/>
      <c r="EIO1299" s="9"/>
      <c r="EIP1299" s="9"/>
      <c r="EIQ1299" s="9"/>
      <c r="EIR1299" s="9"/>
      <c r="EIS1299" s="9"/>
      <c r="EIT1299" s="9"/>
      <c r="EIU1299" s="9"/>
      <c r="EIV1299" s="9"/>
      <c r="EIW1299" s="9"/>
      <c r="EIX1299" s="9"/>
      <c r="EIY1299" s="9"/>
      <c r="EIZ1299" s="9"/>
      <c r="EJA1299" s="9"/>
      <c r="EJB1299" s="9"/>
      <c r="EJC1299" s="9"/>
      <c r="EJD1299" s="9"/>
      <c r="EJE1299" s="9"/>
      <c r="EJF1299" s="9"/>
      <c r="EJG1299" s="9"/>
      <c r="EJH1299" s="9"/>
      <c r="EJI1299" s="9"/>
      <c r="EJJ1299" s="9"/>
      <c r="EJK1299" s="9"/>
      <c r="EJL1299" s="9"/>
      <c r="EJM1299" s="9"/>
      <c r="EJN1299" s="9"/>
      <c r="EJO1299" s="9"/>
      <c r="EJP1299" s="9"/>
      <c r="EJQ1299" s="9"/>
      <c r="EJR1299" s="9"/>
      <c r="EJS1299" s="9"/>
      <c r="EJT1299" s="9"/>
      <c r="EJU1299" s="9"/>
      <c r="EJV1299" s="9"/>
      <c r="EJW1299" s="9"/>
      <c r="EJX1299" s="9"/>
      <c r="EJY1299" s="9"/>
      <c r="EJZ1299" s="9"/>
      <c r="EKA1299" s="9"/>
      <c r="EKB1299" s="9"/>
      <c r="EKC1299" s="9"/>
      <c r="EKD1299" s="9"/>
      <c r="EKE1299" s="9"/>
      <c r="EKF1299" s="9"/>
      <c r="EKG1299" s="9"/>
      <c r="EKH1299" s="9"/>
      <c r="EKI1299" s="9"/>
      <c r="EKJ1299" s="9"/>
      <c r="EKK1299" s="9"/>
      <c r="EKL1299" s="9"/>
      <c r="EKM1299" s="9"/>
      <c r="EKN1299" s="9"/>
      <c r="EKO1299" s="9"/>
      <c r="EKP1299" s="9"/>
      <c r="EKQ1299" s="9"/>
      <c r="EKR1299" s="9"/>
      <c r="EKS1299" s="9"/>
      <c r="EKT1299" s="9"/>
      <c r="EKU1299" s="9"/>
      <c r="EKV1299" s="9"/>
      <c r="EKW1299" s="9"/>
      <c r="EKX1299" s="9"/>
      <c r="EKY1299" s="9"/>
      <c r="EKZ1299" s="9"/>
      <c r="ELA1299" s="9"/>
      <c r="ELB1299" s="9"/>
      <c r="ELC1299" s="9"/>
      <c r="ELD1299" s="9"/>
      <c r="ELE1299" s="9"/>
      <c r="ELF1299" s="9"/>
      <c r="ELG1299" s="9"/>
      <c r="ELH1299" s="9"/>
      <c r="ELI1299" s="9"/>
      <c r="ELJ1299" s="9"/>
      <c r="ELK1299" s="9"/>
      <c r="ELL1299" s="9"/>
      <c r="ELM1299" s="9"/>
      <c r="ELN1299" s="9"/>
      <c r="ELO1299" s="9"/>
      <c r="ELP1299" s="9"/>
      <c r="ELQ1299" s="9"/>
      <c r="ELR1299" s="9"/>
      <c r="ELS1299" s="9"/>
      <c r="ELT1299" s="9"/>
      <c r="ELU1299" s="9"/>
      <c r="ELV1299" s="9"/>
      <c r="ELW1299" s="9"/>
      <c r="ELX1299" s="9"/>
      <c r="ELY1299" s="9"/>
      <c r="ELZ1299" s="9"/>
      <c r="EMA1299" s="9"/>
      <c r="EMB1299" s="9"/>
      <c r="EMC1299" s="9"/>
      <c r="EMD1299" s="9"/>
      <c r="EME1299" s="9"/>
      <c r="EMF1299" s="9"/>
      <c r="EMG1299" s="9"/>
      <c r="EMH1299" s="9"/>
      <c r="EMI1299" s="9"/>
      <c r="EMJ1299" s="9"/>
      <c r="EMK1299" s="9"/>
      <c r="EML1299" s="9"/>
      <c r="EMM1299" s="9"/>
      <c r="EMN1299" s="9"/>
      <c r="EMO1299" s="9"/>
      <c r="EMP1299" s="9"/>
      <c r="EMQ1299" s="9"/>
      <c r="EMR1299" s="9"/>
      <c r="EMS1299" s="9"/>
      <c r="EMT1299" s="9"/>
      <c r="EMU1299" s="9"/>
      <c r="EMV1299" s="9"/>
      <c r="EMW1299" s="9"/>
      <c r="EMX1299" s="9"/>
      <c r="EMY1299" s="9"/>
      <c r="EMZ1299" s="9"/>
      <c r="ENA1299" s="9"/>
      <c r="ENB1299" s="9"/>
      <c r="ENC1299" s="9"/>
      <c r="END1299" s="9"/>
      <c r="ENE1299" s="9"/>
      <c r="ENF1299" s="9"/>
      <c r="ENG1299" s="9"/>
      <c r="ENH1299" s="9"/>
      <c r="ENI1299" s="9"/>
      <c r="ENJ1299" s="9"/>
      <c r="ENK1299" s="9"/>
      <c r="ENL1299" s="9"/>
      <c r="ENM1299" s="9"/>
      <c r="ENN1299" s="9"/>
      <c r="ENO1299" s="9"/>
      <c r="ENP1299" s="9"/>
      <c r="ENQ1299" s="9"/>
      <c r="ENR1299" s="9"/>
      <c r="ENS1299" s="9"/>
      <c r="ENT1299" s="9"/>
      <c r="ENU1299" s="9"/>
      <c r="ENV1299" s="9"/>
      <c r="ENW1299" s="9"/>
      <c r="ENX1299" s="9"/>
      <c r="ENY1299" s="9"/>
      <c r="ENZ1299" s="9"/>
      <c r="EOA1299" s="9"/>
      <c r="EOB1299" s="9"/>
      <c r="EOC1299" s="9"/>
      <c r="EOD1299" s="9"/>
      <c r="EOE1299" s="9"/>
      <c r="EOF1299" s="9"/>
      <c r="EOG1299" s="9"/>
      <c r="EOH1299" s="9"/>
      <c r="EOI1299" s="9"/>
      <c r="EOJ1299" s="9"/>
      <c r="EOK1299" s="9"/>
      <c r="EOL1299" s="9"/>
      <c r="EOM1299" s="9"/>
      <c r="EON1299" s="9"/>
      <c r="EOO1299" s="9"/>
      <c r="EOP1299" s="9"/>
      <c r="EOQ1299" s="9"/>
      <c r="EOR1299" s="9"/>
      <c r="EOS1299" s="9"/>
      <c r="EOT1299" s="9"/>
      <c r="EOU1299" s="9"/>
      <c r="EOV1299" s="9"/>
      <c r="EOW1299" s="9"/>
      <c r="EOX1299" s="9"/>
      <c r="EOY1299" s="9"/>
      <c r="EOZ1299" s="9"/>
      <c r="EPA1299" s="9"/>
      <c r="EPB1299" s="9"/>
      <c r="EPC1299" s="9"/>
      <c r="EPD1299" s="9"/>
      <c r="EPE1299" s="9"/>
      <c r="EPF1299" s="9"/>
      <c r="EPG1299" s="9"/>
      <c r="EPH1299" s="9"/>
      <c r="EPI1299" s="9"/>
      <c r="EPJ1299" s="9"/>
      <c r="EPK1299" s="9"/>
      <c r="EPL1299" s="9"/>
      <c r="EPM1299" s="9"/>
      <c r="EPN1299" s="9"/>
      <c r="EPO1299" s="9"/>
      <c r="EPP1299" s="9"/>
      <c r="EPQ1299" s="9"/>
      <c r="EPR1299" s="9"/>
      <c r="EPS1299" s="9"/>
      <c r="EPT1299" s="9"/>
      <c r="EPU1299" s="9"/>
      <c r="EPV1299" s="9"/>
      <c r="EPW1299" s="9"/>
      <c r="EPX1299" s="9"/>
      <c r="EPY1299" s="9"/>
      <c r="EPZ1299" s="9"/>
      <c r="EQA1299" s="9"/>
      <c r="EQB1299" s="9"/>
      <c r="EQC1299" s="9"/>
      <c r="EQD1299" s="9"/>
      <c r="EQE1299" s="9"/>
      <c r="EQF1299" s="9"/>
      <c r="EQG1299" s="9"/>
      <c r="EQH1299" s="9"/>
      <c r="EQI1299" s="9"/>
      <c r="EQJ1299" s="9"/>
      <c r="EQK1299" s="9"/>
      <c r="EQL1299" s="9"/>
      <c r="EQM1299" s="9"/>
      <c r="EQN1299" s="9"/>
      <c r="EQO1299" s="9"/>
      <c r="EQP1299" s="9"/>
      <c r="EQQ1299" s="9"/>
      <c r="EQR1299" s="9"/>
      <c r="EQS1299" s="9"/>
      <c r="EQT1299" s="9"/>
      <c r="EQU1299" s="9"/>
      <c r="EQV1299" s="9"/>
      <c r="EQW1299" s="9"/>
      <c r="EQX1299" s="9"/>
      <c r="EQY1299" s="9"/>
      <c r="EQZ1299" s="9"/>
      <c r="ERA1299" s="9"/>
      <c r="ERB1299" s="9"/>
      <c r="ERC1299" s="9"/>
      <c r="ERD1299" s="9"/>
      <c r="ERE1299" s="9"/>
      <c r="ERF1299" s="9"/>
      <c r="ERG1299" s="9"/>
      <c r="ERH1299" s="9"/>
      <c r="ERI1299" s="9"/>
      <c r="ERJ1299" s="9"/>
      <c r="ERK1299" s="9"/>
      <c r="ERL1299" s="9"/>
      <c r="ERM1299" s="9"/>
      <c r="ERN1299" s="9"/>
      <c r="ERO1299" s="9"/>
      <c r="ERP1299" s="9"/>
      <c r="ERQ1299" s="9"/>
      <c r="ERR1299" s="9"/>
      <c r="ERS1299" s="9"/>
      <c r="ERT1299" s="9"/>
      <c r="ERU1299" s="9"/>
      <c r="ERV1299" s="9"/>
      <c r="ERW1299" s="9"/>
      <c r="ERX1299" s="9"/>
      <c r="ERY1299" s="9"/>
      <c r="ERZ1299" s="9"/>
      <c r="ESA1299" s="9"/>
      <c r="ESB1299" s="9"/>
      <c r="ESC1299" s="9"/>
      <c r="ESD1299" s="9"/>
      <c r="ESE1299" s="9"/>
      <c r="ESF1299" s="9"/>
      <c r="ESG1299" s="9"/>
      <c r="ESH1299" s="9"/>
      <c r="ESI1299" s="9"/>
      <c r="ESJ1299" s="9"/>
      <c r="ESK1299" s="9"/>
      <c r="ESL1299" s="9"/>
      <c r="ESM1299" s="9"/>
      <c r="ESN1299" s="9"/>
      <c r="ESO1299" s="9"/>
      <c r="ESP1299" s="9"/>
      <c r="ESQ1299" s="9"/>
      <c r="ESR1299" s="9"/>
      <c r="ESS1299" s="9"/>
      <c r="EST1299" s="9"/>
      <c r="ESU1299" s="9"/>
      <c r="ESV1299" s="9"/>
      <c r="ESW1299" s="9"/>
      <c r="ESX1299" s="9"/>
      <c r="ESY1299" s="9"/>
      <c r="ESZ1299" s="9"/>
      <c r="ETA1299" s="9"/>
      <c r="ETB1299" s="9"/>
      <c r="ETC1299" s="9"/>
      <c r="ETD1299" s="9"/>
      <c r="ETE1299" s="9"/>
      <c r="ETF1299" s="9"/>
      <c r="ETG1299" s="9"/>
      <c r="ETH1299" s="9"/>
      <c r="ETI1299" s="9"/>
      <c r="ETJ1299" s="9"/>
      <c r="ETK1299" s="9"/>
      <c r="ETL1299" s="9"/>
      <c r="ETM1299" s="9"/>
      <c r="ETN1299" s="9"/>
      <c r="ETO1299" s="9"/>
      <c r="ETP1299" s="9"/>
      <c r="ETQ1299" s="9"/>
      <c r="ETR1299" s="9"/>
      <c r="ETS1299" s="9"/>
      <c r="ETT1299" s="9"/>
      <c r="ETU1299" s="9"/>
      <c r="ETV1299" s="9"/>
      <c r="ETW1299" s="9"/>
      <c r="ETX1299" s="9"/>
      <c r="ETY1299" s="9"/>
      <c r="ETZ1299" s="9"/>
      <c r="EUA1299" s="9"/>
      <c r="EUB1299" s="9"/>
      <c r="EUC1299" s="9"/>
      <c r="EUD1299" s="9"/>
      <c r="EUE1299" s="9"/>
      <c r="EUF1299" s="9"/>
      <c r="EUG1299" s="9"/>
      <c r="EUH1299" s="9"/>
      <c r="EUI1299" s="9"/>
      <c r="EUJ1299" s="9"/>
      <c r="EUK1299" s="9"/>
      <c r="EUL1299" s="9"/>
      <c r="EUM1299" s="9"/>
      <c r="EUN1299" s="9"/>
      <c r="EUO1299" s="9"/>
      <c r="EUP1299" s="9"/>
      <c r="EUQ1299" s="9"/>
      <c r="EUR1299" s="9"/>
      <c r="EUS1299" s="9"/>
      <c r="EUT1299" s="9"/>
      <c r="EUU1299" s="9"/>
      <c r="EUV1299" s="9"/>
      <c r="EUW1299" s="9"/>
      <c r="EUX1299" s="9"/>
      <c r="EUY1299" s="9"/>
      <c r="EUZ1299" s="9"/>
      <c r="EVA1299" s="9"/>
      <c r="EVB1299" s="9"/>
      <c r="EVC1299" s="9"/>
      <c r="EVD1299" s="9"/>
      <c r="EVE1299" s="9"/>
      <c r="EVF1299" s="9"/>
      <c r="EVG1299" s="9"/>
      <c r="EVH1299" s="9"/>
      <c r="EVI1299" s="9"/>
      <c r="EVJ1299" s="9"/>
      <c r="EVK1299" s="9"/>
      <c r="EVL1299" s="9"/>
      <c r="EVM1299" s="9"/>
      <c r="EVN1299" s="9"/>
      <c r="EVO1299" s="9"/>
      <c r="EVP1299" s="9"/>
      <c r="EVQ1299" s="9"/>
      <c r="EVR1299" s="9"/>
      <c r="EVS1299" s="9"/>
      <c r="EVT1299" s="9"/>
      <c r="EVU1299" s="9"/>
      <c r="EVV1299" s="9"/>
      <c r="EVW1299" s="9"/>
      <c r="EVX1299" s="9"/>
      <c r="EVY1299" s="9"/>
      <c r="EVZ1299" s="9"/>
      <c r="EWA1299" s="9"/>
      <c r="EWB1299" s="9"/>
      <c r="EWC1299" s="9"/>
      <c r="EWD1299" s="9"/>
      <c r="EWE1299" s="9"/>
      <c r="EWF1299" s="9"/>
      <c r="EWG1299" s="9"/>
      <c r="EWH1299" s="9"/>
      <c r="EWI1299" s="9"/>
      <c r="EWJ1299" s="9"/>
      <c r="EWK1299" s="9"/>
      <c r="EWL1299" s="9"/>
      <c r="EWM1299" s="9"/>
      <c r="EWN1299" s="9"/>
      <c r="EWO1299" s="9"/>
      <c r="EWP1299" s="9"/>
      <c r="EWQ1299" s="9"/>
      <c r="EWR1299" s="9"/>
      <c r="EWS1299" s="9"/>
      <c r="EWT1299" s="9"/>
      <c r="EWU1299" s="9"/>
      <c r="EWV1299" s="9"/>
      <c r="EWW1299" s="9"/>
      <c r="EWX1299" s="9"/>
      <c r="EWY1299" s="9"/>
      <c r="EWZ1299" s="9"/>
      <c r="EXA1299" s="9"/>
      <c r="EXB1299" s="9"/>
      <c r="EXC1299" s="9"/>
      <c r="EXD1299" s="9"/>
      <c r="EXE1299" s="9"/>
      <c r="EXF1299" s="9"/>
      <c r="EXG1299" s="9"/>
      <c r="EXH1299" s="9"/>
      <c r="EXI1299" s="9"/>
      <c r="EXJ1299" s="9"/>
      <c r="EXK1299" s="9"/>
      <c r="EXL1299" s="9"/>
      <c r="EXM1299" s="9"/>
      <c r="EXN1299" s="9"/>
      <c r="EXO1299" s="9"/>
      <c r="EXP1299" s="9"/>
      <c r="EXQ1299" s="9"/>
      <c r="EXR1299" s="9"/>
      <c r="EXS1299" s="9"/>
      <c r="EXT1299" s="9"/>
      <c r="EXU1299" s="9"/>
      <c r="EXV1299" s="9"/>
      <c r="EXW1299" s="9"/>
      <c r="EXX1299" s="9"/>
      <c r="EXY1299" s="9"/>
      <c r="EXZ1299" s="9"/>
      <c r="EYA1299" s="9"/>
      <c r="EYB1299" s="9"/>
      <c r="EYC1299" s="9"/>
      <c r="EYD1299" s="9"/>
      <c r="EYE1299" s="9"/>
      <c r="EYF1299" s="9"/>
      <c r="EYG1299" s="9"/>
      <c r="EYH1299" s="9"/>
      <c r="EYI1299" s="9"/>
      <c r="EYJ1299" s="9"/>
      <c r="EYK1299" s="9"/>
      <c r="EYL1299" s="9"/>
      <c r="EYM1299" s="9"/>
      <c r="EYN1299" s="9"/>
      <c r="EYO1299" s="9"/>
      <c r="EYP1299" s="9"/>
      <c r="EYQ1299" s="9"/>
      <c r="EYR1299" s="9"/>
      <c r="EYS1299" s="9"/>
      <c r="EYT1299" s="9"/>
      <c r="EYU1299" s="9"/>
      <c r="EYV1299" s="9"/>
      <c r="EYW1299" s="9"/>
      <c r="EYX1299" s="9"/>
      <c r="EYY1299" s="9"/>
      <c r="EYZ1299" s="9"/>
      <c r="EZA1299" s="9"/>
      <c r="EZB1299" s="9"/>
      <c r="EZC1299" s="9"/>
      <c r="EZD1299" s="9"/>
      <c r="EZE1299" s="9"/>
      <c r="EZF1299" s="9"/>
      <c r="EZG1299" s="9"/>
      <c r="EZH1299" s="9"/>
      <c r="EZI1299" s="9"/>
      <c r="EZJ1299" s="9"/>
      <c r="EZK1299" s="9"/>
      <c r="EZL1299" s="9"/>
      <c r="EZM1299" s="9"/>
      <c r="EZN1299" s="9"/>
      <c r="EZO1299" s="9"/>
      <c r="EZP1299" s="9"/>
      <c r="EZQ1299" s="9"/>
      <c r="EZR1299" s="9"/>
      <c r="EZS1299" s="9"/>
      <c r="EZT1299" s="9"/>
      <c r="EZU1299" s="9"/>
      <c r="EZV1299" s="9"/>
      <c r="EZW1299" s="9"/>
      <c r="EZX1299" s="9"/>
      <c r="EZY1299" s="9"/>
      <c r="EZZ1299" s="9"/>
      <c r="FAA1299" s="9"/>
      <c r="FAB1299" s="9"/>
      <c r="FAC1299" s="9"/>
      <c r="FAD1299" s="9"/>
      <c r="FAE1299" s="9"/>
      <c r="FAF1299" s="9"/>
      <c r="FAG1299" s="9"/>
      <c r="FAH1299" s="9"/>
      <c r="FAI1299" s="9"/>
      <c r="FAJ1299" s="9"/>
      <c r="FAK1299" s="9"/>
      <c r="FAL1299" s="9"/>
      <c r="FAM1299" s="9"/>
      <c r="FAN1299" s="9"/>
      <c r="FAO1299" s="9"/>
      <c r="FAP1299" s="9"/>
      <c r="FAQ1299" s="9"/>
      <c r="FAR1299" s="9"/>
      <c r="FAS1299" s="9"/>
      <c r="FAT1299" s="9"/>
      <c r="FAU1299" s="9"/>
      <c r="FAV1299" s="9"/>
      <c r="FAW1299" s="9"/>
      <c r="FAX1299" s="9"/>
      <c r="FAY1299" s="9"/>
      <c r="FAZ1299" s="9"/>
      <c r="FBA1299" s="9"/>
      <c r="FBB1299" s="9"/>
      <c r="FBC1299" s="9"/>
      <c r="FBD1299" s="9"/>
      <c r="FBE1299" s="9"/>
      <c r="FBF1299" s="9"/>
      <c r="FBG1299" s="9"/>
      <c r="FBH1299" s="9"/>
      <c r="FBI1299" s="9"/>
      <c r="FBJ1299" s="9"/>
      <c r="FBK1299" s="9"/>
      <c r="FBL1299" s="9"/>
      <c r="FBM1299" s="9"/>
      <c r="FBN1299" s="9"/>
      <c r="FBO1299" s="9"/>
      <c r="FBP1299" s="9"/>
      <c r="FBQ1299" s="9"/>
      <c r="FBR1299" s="9"/>
      <c r="FBS1299" s="9"/>
      <c r="FBT1299" s="9"/>
      <c r="FBU1299" s="9"/>
      <c r="FBV1299" s="9"/>
      <c r="FBW1299" s="9"/>
      <c r="FBX1299" s="9"/>
      <c r="FBY1299" s="9"/>
      <c r="FBZ1299" s="9"/>
      <c r="FCA1299" s="9"/>
      <c r="FCB1299" s="9"/>
      <c r="FCC1299" s="9"/>
      <c r="FCD1299" s="9"/>
      <c r="FCE1299" s="9"/>
      <c r="FCF1299" s="9"/>
      <c r="FCG1299" s="9"/>
      <c r="FCH1299" s="9"/>
      <c r="FCI1299" s="9"/>
      <c r="FCJ1299" s="9"/>
      <c r="FCK1299" s="9"/>
      <c r="FCL1299" s="9"/>
      <c r="FCM1299" s="9"/>
      <c r="FCN1299" s="9"/>
      <c r="FCO1299" s="9"/>
      <c r="FCP1299" s="9"/>
      <c r="FCQ1299" s="9"/>
      <c r="FCR1299" s="9"/>
      <c r="FCS1299" s="9"/>
      <c r="FCT1299" s="9"/>
      <c r="FCU1299" s="9"/>
      <c r="FCV1299" s="9"/>
      <c r="FCW1299" s="9"/>
      <c r="FCX1299" s="9"/>
      <c r="FCY1299" s="9"/>
      <c r="FCZ1299" s="9"/>
      <c r="FDA1299" s="9"/>
      <c r="FDB1299" s="9"/>
      <c r="FDC1299" s="9"/>
      <c r="FDD1299" s="9"/>
      <c r="FDE1299" s="9"/>
      <c r="FDF1299" s="9"/>
      <c r="FDG1299" s="9"/>
      <c r="FDH1299" s="9"/>
      <c r="FDI1299" s="9"/>
      <c r="FDJ1299" s="9"/>
      <c r="FDK1299" s="9"/>
      <c r="FDL1299" s="9"/>
      <c r="FDM1299" s="9"/>
      <c r="FDN1299" s="9"/>
      <c r="FDO1299" s="9"/>
      <c r="FDP1299" s="9"/>
      <c r="FDQ1299" s="9"/>
      <c r="FDR1299" s="9"/>
      <c r="FDS1299" s="9"/>
      <c r="FDT1299" s="9"/>
      <c r="FDU1299" s="9"/>
      <c r="FDV1299" s="9"/>
      <c r="FDW1299" s="9"/>
      <c r="FDX1299" s="9"/>
      <c r="FDY1299" s="9"/>
      <c r="FDZ1299" s="9"/>
      <c r="FEA1299" s="9"/>
      <c r="FEB1299" s="9"/>
      <c r="FEC1299" s="9"/>
      <c r="FED1299" s="9"/>
      <c r="FEE1299" s="9"/>
      <c r="FEF1299" s="9"/>
      <c r="FEG1299" s="9"/>
      <c r="FEH1299" s="9"/>
      <c r="FEI1299" s="9"/>
      <c r="FEJ1299" s="9"/>
      <c r="FEK1299" s="9"/>
      <c r="FEL1299" s="9"/>
      <c r="FEM1299" s="9"/>
      <c r="FEN1299" s="9"/>
      <c r="FEO1299" s="9"/>
      <c r="FEP1299" s="9"/>
      <c r="FEQ1299" s="9"/>
      <c r="FER1299" s="9"/>
      <c r="FES1299" s="9"/>
      <c r="FET1299" s="9"/>
      <c r="FEU1299" s="9"/>
      <c r="FEV1299" s="9"/>
      <c r="FEW1299" s="9"/>
      <c r="FEX1299" s="9"/>
      <c r="FEY1299" s="9"/>
      <c r="FEZ1299" s="9"/>
      <c r="FFA1299" s="9"/>
      <c r="FFB1299" s="9"/>
      <c r="FFC1299" s="9"/>
      <c r="FFD1299" s="9"/>
      <c r="FFE1299" s="9"/>
      <c r="FFF1299" s="9"/>
      <c r="FFG1299" s="9"/>
      <c r="FFH1299" s="9"/>
      <c r="FFI1299" s="9"/>
      <c r="FFJ1299" s="9"/>
      <c r="FFK1299" s="9"/>
      <c r="FFL1299" s="9"/>
      <c r="FFM1299" s="9"/>
      <c r="FFN1299" s="9"/>
      <c r="FFO1299" s="9"/>
      <c r="FFP1299" s="9"/>
      <c r="FFQ1299" s="9"/>
      <c r="FFR1299" s="9"/>
      <c r="FFS1299" s="9"/>
      <c r="FFT1299" s="9"/>
      <c r="FFU1299" s="9"/>
      <c r="FFV1299" s="9"/>
      <c r="FFW1299" s="9"/>
      <c r="FFX1299" s="9"/>
      <c r="FFY1299" s="9"/>
      <c r="FFZ1299" s="9"/>
      <c r="FGA1299" s="9"/>
      <c r="FGB1299" s="9"/>
      <c r="FGC1299" s="9"/>
      <c r="FGD1299" s="9"/>
      <c r="FGE1299" s="9"/>
      <c r="FGF1299" s="9"/>
      <c r="FGG1299" s="9"/>
      <c r="FGH1299" s="9"/>
      <c r="FGI1299" s="9"/>
      <c r="FGJ1299" s="9"/>
      <c r="FGK1299" s="9"/>
      <c r="FGL1299" s="9"/>
      <c r="FGM1299" s="9"/>
      <c r="FGN1299" s="9"/>
      <c r="FGO1299" s="9"/>
      <c r="FGP1299" s="9"/>
      <c r="FGQ1299" s="9"/>
      <c r="FGR1299" s="9"/>
      <c r="FGS1299" s="9"/>
      <c r="FGT1299" s="9"/>
      <c r="FGU1299" s="9"/>
      <c r="FGV1299" s="9"/>
      <c r="FGW1299" s="9"/>
      <c r="FGX1299" s="9"/>
      <c r="FGY1299" s="9"/>
      <c r="FGZ1299" s="9"/>
      <c r="FHA1299" s="9"/>
      <c r="FHB1299" s="9"/>
      <c r="FHC1299" s="9"/>
      <c r="FHD1299" s="9"/>
      <c r="FHE1299" s="9"/>
      <c r="FHF1299" s="9"/>
      <c r="FHG1299" s="9"/>
      <c r="FHH1299" s="9"/>
      <c r="FHI1299" s="9"/>
      <c r="FHJ1299" s="9"/>
      <c r="FHK1299" s="9"/>
      <c r="FHL1299" s="9"/>
      <c r="FHM1299" s="9"/>
      <c r="FHN1299" s="9"/>
      <c r="FHO1299" s="9"/>
      <c r="FHP1299" s="9"/>
      <c r="FHQ1299" s="9"/>
      <c r="FHR1299" s="9"/>
      <c r="FHS1299" s="9"/>
      <c r="FHT1299" s="9"/>
      <c r="FHU1299" s="9"/>
      <c r="FHV1299" s="9"/>
      <c r="FHW1299" s="9"/>
      <c r="FHX1299" s="9"/>
      <c r="FHY1299" s="9"/>
      <c r="FHZ1299" s="9"/>
      <c r="FIA1299" s="9"/>
      <c r="FIB1299" s="9"/>
      <c r="FIC1299" s="9"/>
      <c r="FID1299" s="9"/>
      <c r="FIE1299" s="9"/>
      <c r="FIF1299" s="9"/>
      <c r="FIG1299" s="9"/>
      <c r="FIH1299" s="9"/>
      <c r="FII1299" s="9"/>
      <c r="FIJ1299" s="9"/>
      <c r="FIK1299" s="9"/>
      <c r="FIL1299" s="9"/>
      <c r="FIM1299" s="9"/>
      <c r="FIN1299" s="9"/>
      <c r="FIO1299" s="9"/>
      <c r="FIP1299" s="9"/>
      <c r="FIQ1299" s="9"/>
      <c r="FIR1299" s="9"/>
      <c r="FIS1299" s="9"/>
      <c r="FIT1299" s="9"/>
      <c r="FIU1299" s="9"/>
      <c r="FIV1299" s="9"/>
      <c r="FIW1299" s="9"/>
      <c r="FIX1299" s="9"/>
      <c r="FIY1299" s="9"/>
      <c r="FIZ1299" s="9"/>
      <c r="FJA1299" s="9"/>
      <c r="FJB1299" s="9"/>
      <c r="FJC1299" s="9"/>
      <c r="FJD1299" s="9"/>
      <c r="FJE1299" s="9"/>
      <c r="FJF1299" s="9"/>
      <c r="FJG1299" s="9"/>
      <c r="FJH1299" s="9"/>
      <c r="FJI1299" s="9"/>
      <c r="FJJ1299" s="9"/>
      <c r="FJK1299" s="9"/>
      <c r="FJL1299" s="9"/>
      <c r="FJM1299" s="9"/>
      <c r="FJN1299" s="9"/>
      <c r="FJO1299" s="9"/>
      <c r="FJP1299" s="9"/>
      <c r="FJQ1299" s="9"/>
      <c r="FJR1299" s="9"/>
      <c r="FJS1299" s="9"/>
      <c r="FJT1299" s="9"/>
      <c r="FJU1299" s="9"/>
      <c r="FJV1299" s="9"/>
      <c r="FJW1299" s="9"/>
      <c r="FJX1299" s="9"/>
      <c r="FJY1299" s="9"/>
      <c r="FJZ1299" s="9"/>
      <c r="FKA1299" s="9"/>
      <c r="FKB1299" s="9"/>
      <c r="FKC1299" s="9"/>
      <c r="FKD1299" s="9"/>
      <c r="FKE1299" s="9"/>
      <c r="FKF1299" s="9"/>
      <c r="FKG1299" s="9"/>
      <c r="FKH1299" s="9"/>
      <c r="FKI1299" s="9"/>
      <c r="FKJ1299" s="9"/>
      <c r="FKK1299" s="9"/>
      <c r="FKL1299" s="9"/>
      <c r="FKM1299" s="9"/>
      <c r="FKN1299" s="9"/>
      <c r="FKO1299" s="9"/>
      <c r="FKP1299" s="9"/>
      <c r="FKQ1299" s="9"/>
      <c r="FKR1299" s="9"/>
      <c r="FKS1299" s="9"/>
      <c r="FKT1299" s="9"/>
      <c r="FKU1299" s="9"/>
      <c r="FKV1299" s="9"/>
      <c r="FKW1299" s="9"/>
      <c r="FKX1299" s="9"/>
      <c r="FKY1299" s="9"/>
      <c r="FKZ1299" s="9"/>
      <c r="FLA1299" s="9"/>
      <c r="FLB1299" s="9"/>
      <c r="FLC1299" s="9"/>
      <c r="FLD1299" s="9"/>
      <c r="FLE1299" s="9"/>
      <c r="FLF1299" s="9"/>
      <c r="FLG1299" s="9"/>
      <c r="FLH1299" s="9"/>
      <c r="FLI1299" s="9"/>
      <c r="FLJ1299" s="9"/>
      <c r="FLK1299" s="9"/>
      <c r="FLL1299" s="9"/>
      <c r="FLM1299" s="9"/>
      <c r="FLN1299" s="9"/>
      <c r="FLO1299" s="9"/>
      <c r="FLP1299" s="9"/>
      <c r="FLQ1299" s="9"/>
      <c r="FLR1299" s="9"/>
      <c r="FLS1299" s="9"/>
      <c r="FLT1299" s="9"/>
      <c r="FLU1299" s="9"/>
      <c r="FLV1299" s="9"/>
      <c r="FLW1299" s="9"/>
      <c r="FLX1299" s="9"/>
      <c r="FLY1299" s="9"/>
      <c r="FLZ1299" s="9"/>
      <c r="FMA1299" s="9"/>
      <c r="FMB1299" s="9"/>
      <c r="FMC1299" s="9"/>
      <c r="FMD1299" s="9"/>
      <c r="FME1299" s="9"/>
      <c r="FMF1299" s="9"/>
      <c r="FMG1299" s="9"/>
      <c r="FMH1299" s="9"/>
      <c r="FMI1299" s="9"/>
      <c r="FMJ1299" s="9"/>
      <c r="FMK1299" s="9"/>
      <c r="FML1299" s="9"/>
      <c r="FMM1299" s="9"/>
      <c r="FMN1299" s="9"/>
      <c r="FMO1299" s="9"/>
      <c r="FMP1299" s="9"/>
      <c r="FMQ1299" s="9"/>
      <c r="FMR1299" s="9"/>
      <c r="FMS1299" s="9"/>
      <c r="FMT1299" s="9"/>
      <c r="FMU1299" s="9"/>
      <c r="FMV1299" s="9"/>
      <c r="FMW1299" s="9"/>
      <c r="FMX1299" s="9"/>
      <c r="FMY1299" s="9"/>
      <c r="FMZ1299" s="9"/>
      <c r="FNA1299" s="9"/>
      <c r="FNB1299" s="9"/>
      <c r="FNC1299" s="9"/>
      <c r="FND1299" s="9"/>
      <c r="FNE1299" s="9"/>
      <c r="FNF1299" s="9"/>
      <c r="FNG1299" s="9"/>
      <c r="FNH1299" s="9"/>
      <c r="FNI1299" s="9"/>
      <c r="FNJ1299" s="9"/>
      <c r="FNK1299" s="9"/>
      <c r="FNL1299" s="9"/>
      <c r="FNM1299" s="9"/>
      <c r="FNN1299" s="9"/>
      <c r="FNO1299" s="9"/>
      <c r="FNP1299" s="9"/>
      <c r="FNQ1299" s="9"/>
      <c r="FNR1299" s="9"/>
      <c r="FNS1299" s="9"/>
      <c r="FNT1299" s="9"/>
      <c r="FNU1299" s="9"/>
      <c r="FNV1299" s="9"/>
      <c r="FNW1299" s="9"/>
      <c r="FNX1299" s="9"/>
      <c r="FNY1299" s="9"/>
      <c r="FNZ1299" s="9"/>
      <c r="FOA1299" s="9"/>
      <c r="FOB1299" s="9"/>
      <c r="FOC1299" s="9"/>
      <c r="FOD1299" s="9"/>
      <c r="FOE1299" s="9"/>
      <c r="FOF1299" s="9"/>
      <c r="FOG1299" s="9"/>
      <c r="FOH1299" s="9"/>
      <c r="FOI1299" s="9"/>
      <c r="FOJ1299" s="9"/>
      <c r="FOK1299" s="9"/>
      <c r="FOL1299" s="9"/>
      <c r="FOM1299" s="9"/>
      <c r="FON1299" s="9"/>
      <c r="FOO1299" s="9"/>
      <c r="FOP1299" s="9"/>
      <c r="FOQ1299" s="9"/>
      <c r="FOR1299" s="9"/>
      <c r="FOS1299" s="9"/>
      <c r="FOT1299" s="9"/>
      <c r="FOU1299" s="9"/>
      <c r="FOV1299" s="9"/>
      <c r="FOW1299" s="9"/>
      <c r="FOX1299" s="9"/>
      <c r="FOY1299" s="9"/>
      <c r="FOZ1299" s="9"/>
      <c r="FPA1299" s="9"/>
      <c r="FPB1299" s="9"/>
      <c r="FPC1299" s="9"/>
      <c r="FPD1299" s="9"/>
      <c r="FPE1299" s="9"/>
      <c r="FPF1299" s="9"/>
      <c r="FPG1299" s="9"/>
      <c r="FPH1299" s="9"/>
      <c r="FPI1299" s="9"/>
      <c r="FPJ1299" s="9"/>
      <c r="FPK1299" s="9"/>
      <c r="FPL1299" s="9"/>
      <c r="FPM1299" s="9"/>
      <c r="FPN1299" s="9"/>
      <c r="FPO1299" s="9"/>
      <c r="FPP1299" s="9"/>
      <c r="FPQ1299" s="9"/>
      <c r="FPR1299" s="9"/>
      <c r="FPS1299" s="9"/>
      <c r="FPT1299" s="9"/>
      <c r="FPU1299" s="9"/>
      <c r="FPV1299" s="9"/>
      <c r="FPW1299" s="9"/>
      <c r="FPX1299" s="9"/>
      <c r="FPY1299" s="9"/>
      <c r="FPZ1299" s="9"/>
      <c r="FQA1299" s="9"/>
      <c r="FQB1299" s="9"/>
      <c r="FQC1299" s="9"/>
      <c r="FQD1299" s="9"/>
      <c r="FQE1299" s="9"/>
      <c r="FQF1299" s="9"/>
      <c r="FQG1299" s="9"/>
      <c r="FQH1299" s="9"/>
      <c r="FQI1299" s="9"/>
      <c r="FQJ1299" s="9"/>
      <c r="FQK1299" s="9"/>
      <c r="FQL1299" s="9"/>
      <c r="FQM1299" s="9"/>
      <c r="FQN1299" s="9"/>
      <c r="FQO1299" s="9"/>
      <c r="FQP1299" s="9"/>
      <c r="FQQ1299" s="9"/>
      <c r="FQR1299" s="9"/>
      <c r="FQS1299" s="9"/>
      <c r="FQT1299" s="9"/>
      <c r="FQU1299" s="9"/>
      <c r="FQV1299" s="9"/>
      <c r="FQW1299" s="9"/>
      <c r="FQX1299" s="9"/>
      <c r="FQY1299" s="9"/>
      <c r="FQZ1299" s="9"/>
      <c r="FRA1299" s="9"/>
      <c r="FRB1299" s="9"/>
      <c r="FRC1299" s="9"/>
      <c r="FRD1299" s="9"/>
      <c r="FRE1299" s="9"/>
      <c r="FRF1299" s="9"/>
      <c r="FRG1299" s="9"/>
      <c r="FRH1299" s="9"/>
      <c r="FRI1299" s="9"/>
      <c r="FRJ1299" s="9"/>
      <c r="FRK1299" s="9"/>
      <c r="FRL1299" s="9"/>
      <c r="FRM1299" s="9"/>
      <c r="FRN1299" s="9"/>
      <c r="FRO1299" s="9"/>
      <c r="FRP1299" s="9"/>
      <c r="FRQ1299" s="9"/>
      <c r="FRR1299" s="9"/>
      <c r="FRS1299" s="9"/>
      <c r="FRT1299" s="9"/>
      <c r="FRU1299" s="9"/>
      <c r="FRV1299" s="9"/>
      <c r="FRW1299" s="9"/>
      <c r="FRX1299" s="9"/>
      <c r="FRY1299" s="9"/>
      <c r="FRZ1299" s="9"/>
      <c r="FSA1299" s="9"/>
      <c r="FSB1299" s="9"/>
      <c r="FSC1299" s="9"/>
      <c r="FSD1299" s="9"/>
      <c r="FSE1299" s="9"/>
      <c r="FSF1299" s="9"/>
      <c r="FSG1299" s="9"/>
      <c r="FSH1299" s="9"/>
      <c r="FSI1299" s="9"/>
      <c r="FSJ1299" s="9"/>
      <c r="FSK1299" s="9"/>
      <c r="FSL1299" s="9"/>
      <c r="FSM1299" s="9"/>
      <c r="FSN1299" s="9"/>
      <c r="FSO1299" s="9"/>
      <c r="FSP1299" s="9"/>
      <c r="FSQ1299" s="9"/>
      <c r="FSR1299" s="9"/>
      <c r="FSS1299" s="9"/>
      <c r="FST1299" s="9"/>
      <c r="FSU1299" s="9"/>
      <c r="FSV1299" s="9"/>
      <c r="FSW1299" s="9"/>
      <c r="FSX1299" s="9"/>
      <c r="FSY1299" s="9"/>
      <c r="FSZ1299" s="9"/>
      <c r="FTA1299" s="9"/>
      <c r="FTB1299" s="9"/>
      <c r="FTC1299" s="9"/>
      <c r="FTD1299" s="9"/>
      <c r="FTE1299" s="9"/>
      <c r="FTF1299" s="9"/>
      <c r="FTG1299" s="9"/>
      <c r="FTH1299" s="9"/>
      <c r="FTI1299" s="9"/>
      <c r="FTJ1299" s="9"/>
      <c r="FTK1299" s="9"/>
      <c r="FTL1299" s="9"/>
      <c r="FTM1299" s="9"/>
      <c r="FTN1299" s="9"/>
      <c r="FTO1299" s="9"/>
      <c r="FTP1299" s="9"/>
      <c r="FTQ1299" s="9"/>
      <c r="FTR1299" s="9"/>
      <c r="FTS1299" s="9"/>
      <c r="FTT1299" s="9"/>
      <c r="FTU1299" s="9"/>
      <c r="FTV1299" s="9"/>
      <c r="FTW1299" s="9"/>
      <c r="FTX1299" s="9"/>
      <c r="FTY1299" s="9"/>
      <c r="FTZ1299" s="9"/>
      <c r="FUA1299" s="9"/>
      <c r="FUB1299" s="9"/>
      <c r="FUC1299" s="9"/>
      <c r="FUD1299" s="9"/>
      <c r="FUE1299" s="9"/>
      <c r="FUF1299" s="9"/>
      <c r="FUG1299" s="9"/>
      <c r="FUH1299" s="9"/>
      <c r="FUI1299" s="9"/>
      <c r="FUJ1299" s="9"/>
      <c r="FUK1299" s="9"/>
      <c r="FUL1299" s="9"/>
      <c r="FUM1299" s="9"/>
      <c r="FUN1299" s="9"/>
      <c r="FUO1299" s="9"/>
      <c r="FUP1299" s="9"/>
      <c r="FUQ1299" s="9"/>
      <c r="FUR1299" s="9"/>
      <c r="FUS1299" s="9"/>
      <c r="FUT1299" s="9"/>
      <c r="FUU1299" s="9"/>
      <c r="FUV1299" s="9"/>
      <c r="FUW1299" s="9"/>
      <c r="FUX1299" s="9"/>
      <c r="FUY1299" s="9"/>
      <c r="FUZ1299" s="9"/>
      <c r="FVA1299" s="9"/>
      <c r="FVB1299" s="9"/>
      <c r="FVC1299" s="9"/>
      <c r="FVD1299" s="9"/>
      <c r="FVE1299" s="9"/>
      <c r="FVF1299" s="9"/>
      <c r="FVG1299" s="9"/>
      <c r="FVH1299" s="9"/>
      <c r="FVI1299" s="9"/>
      <c r="FVJ1299" s="9"/>
      <c r="FVK1299" s="9"/>
      <c r="FVL1299" s="9"/>
      <c r="FVM1299" s="9"/>
      <c r="FVN1299" s="9"/>
      <c r="FVO1299" s="9"/>
      <c r="FVP1299" s="9"/>
      <c r="FVQ1299" s="9"/>
      <c r="FVR1299" s="9"/>
      <c r="FVS1299" s="9"/>
      <c r="FVT1299" s="9"/>
      <c r="FVU1299" s="9"/>
      <c r="FVV1299" s="9"/>
      <c r="FVW1299" s="9"/>
      <c r="FVX1299" s="9"/>
      <c r="FVY1299" s="9"/>
      <c r="FVZ1299" s="9"/>
      <c r="FWA1299" s="9"/>
      <c r="FWB1299" s="9"/>
      <c r="FWC1299" s="9"/>
      <c r="FWD1299" s="9"/>
      <c r="FWE1299" s="9"/>
      <c r="FWF1299" s="9"/>
      <c r="FWG1299" s="9"/>
      <c r="FWH1299" s="9"/>
      <c r="FWI1299" s="9"/>
      <c r="FWJ1299" s="9"/>
      <c r="FWK1299" s="9"/>
      <c r="FWL1299" s="9"/>
      <c r="FWM1299" s="9"/>
      <c r="FWN1299" s="9"/>
      <c r="FWO1299" s="9"/>
      <c r="FWP1299" s="9"/>
      <c r="FWQ1299" s="9"/>
      <c r="FWR1299" s="9"/>
      <c r="FWS1299" s="9"/>
      <c r="FWT1299" s="9"/>
      <c r="FWU1299" s="9"/>
      <c r="FWV1299" s="9"/>
      <c r="FWW1299" s="9"/>
      <c r="FWX1299" s="9"/>
      <c r="FWY1299" s="9"/>
      <c r="FWZ1299" s="9"/>
      <c r="FXA1299" s="9"/>
      <c r="FXB1299" s="9"/>
      <c r="FXC1299" s="9"/>
      <c r="FXD1299" s="9"/>
      <c r="FXE1299" s="9"/>
      <c r="FXF1299" s="9"/>
      <c r="FXG1299" s="9"/>
      <c r="FXH1299" s="9"/>
      <c r="FXI1299" s="9"/>
      <c r="FXJ1299" s="9"/>
      <c r="FXK1299" s="9"/>
      <c r="FXL1299" s="9"/>
      <c r="FXM1299" s="9"/>
      <c r="FXN1299" s="9"/>
      <c r="FXO1299" s="9"/>
      <c r="FXP1299" s="9"/>
      <c r="FXQ1299" s="9"/>
      <c r="FXR1299" s="9"/>
      <c r="FXS1299" s="9"/>
      <c r="FXT1299" s="9"/>
      <c r="FXU1299" s="9"/>
      <c r="FXV1299" s="9"/>
      <c r="FXW1299" s="9"/>
      <c r="FXX1299" s="9"/>
      <c r="FXY1299" s="9"/>
      <c r="FXZ1299" s="9"/>
      <c r="FYA1299" s="9"/>
      <c r="FYB1299" s="9"/>
      <c r="FYC1299" s="9"/>
      <c r="FYD1299" s="9"/>
      <c r="FYE1299" s="9"/>
      <c r="FYF1299" s="9"/>
      <c r="FYG1299" s="9"/>
      <c r="FYH1299" s="9"/>
      <c r="FYI1299" s="9"/>
      <c r="FYJ1299" s="9"/>
      <c r="FYK1299" s="9"/>
      <c r="FYL1299" s="9"/>
      <c r="FYM1299" s="9"/>
      <c r="FYN1299" s="9"/>
      <c r="FYO1299" s="9"/>
      <c r="FYP1299" s="9"/>
      <c r="FYQ1299" s="9"/>
      <c r="FYR1299" s="9"/>
      <c r="FYS1299" s="9"/>
      <c r="FYT1299" s="9"/>
      <c r="FYU1299" s="9"/>
      <c r="FYV1299" s="9"/>
      <c r="FYW1299" s="9"/>
      <c r="FYX1299" s="9"/>
      <c r="FYY1299" s="9"/>
      <c r="FYZ1299" s="9"/>
      <c r="FZA1299" s="9"/>
      <c r="FZB1299" s="9"/>
      <c r="FZC1299" s="9"/>
      <c r="FZD1299" s="9"/>
      <c r="FZE1299" s="9"/>
      <c r="FZF1299" s="9"/>
      <c r="FZG1299" s="9"/>
      <c r="FZH1299" s="9"/>
      <c r="FZI1299" s="9"/>
      <c r="FZJ1299" s="9"/>
      <c r="FZK1299" s="9"/>
      <c r="FZL1299" s="9"/>
      <c r="FZM1299" s="9"/>
      <c r="FZN1299" s="9"/>
      <c r="FZO1299" s="9"/>
      <c r="FZP1299" s="9"/>
      <c r="FZQ1299" s="9"/>
      <c r="FZR1299" s="9"/>
      <c r="FZS1299" s="9"/>
      <c r="FZT1299" s="9"/>
      <c r="FZU1299" s="9"/>
      <c r="FZV1299" s="9"/>
      <c r="FZW1299" s="9"/>
      <c r="FZX1299" s="9"/>
      <c r="FZY1299" s="9"/>
      <c r="FZZ1299" s="9"/>
      <c r="GAA1299" s="9"/>
      <c r="GAB1299" s="9"/>
      <c r="GAC1299" s="9"/>
      <c r="GAD1299" s="9"/>
      <c r="GAE1299" s="9"/>
      <c r="GAF1299" s="9"/>
      <c r="GAG1299" s="9"/>
      <c r="GAH1299" s="9"/>
      <c r="GAI1299" s="9"/>
      <c r="GAJ1299" s="9"/>
      <c r="GAK1299" s="9"/>
      <c r="GAL1299" s="9"/>
      <c r="GAM1299" s="9"/>
      <c r="GAN1299" s="9"/>
      <c r="GAO1299" s="9"/>
      <c r="GAP1299" s="9"/>
      <c r="GAQ1299" s="9"/>
      <c r="GAR1299" s="9"/>
      <c r="GAS1299" s="9"/>
      <c r="GAT1299" s="9"/>
      <c r="GAU1299" s="9"/>
      <c r="GAV1299" s="9"/>
      <c r="GAW1299" s="9"/>
      <c r="GAX1299" s="9"/>
      <c r="GAY1299" s="9"/>
      <c r="GAZ1299" s="9"/>
      <c r="GBA1299" s="9"/>
      <c r="GBB1299" s="9"/>
      <c r="GBC1299" s="9"/>
      <c r="GBD1299" s="9"/>
      <c r="GBE1299" s="9"/>
      <c r="GBF1299" s="9"/>
      <c r="GBG1299" s="9"/>
      <c r="GBH1299" s="9"/>
      <c r="GBI1299" s="9"/>
      <c r="GBJ1299" s="9"/>
      <c r="GBK1299" s="9"/>
      <c r="GBL1299" s="9"/>
      <c r="GBM1299" s="9"/>
      <c r="GBN1299" s="9"/>
      <c r="GBO1299" s="9"/>
      <c r="GBP1299" s="9"/>
      <c r="GBQ1299" s="9"/>
      <c r="GBR1299" s="9"/>
      <c r="GBS1299" s="9"/>
      <c r="GBT1299" s="9"/>
      <c r="GBU1299" s="9"/>
      <c r="GBV1299" s="9"/>
      <c r="GBW1299" s="9"/>
      <c r="GBX1299" s="9"/>
      <c r="GBY1299" s="9"/>
      <c r="GBZ1299" s="9"/>
      <c r="GCA1299" s="9"/>
      <c r="GCB1299" s="9"/>
      <c r="GCC1299" s="9"/>
      <c r="GCD1299" s="9"/>
      <c r="GCE1299" s="9"/>
      <c r="GCF1299" s="9"/>
      <c r="GCG1299" s="9"/>
      <c r="GCH1299" s="9"/>
      <c r="GCI1299" s="9"/>
      <c r="GCJ1299" s="9"/>
      <c r="GCK1299" s="9"/>
      <c r="GCL1299" s="9"/>
      <c r="GCM1299" s="9"/>
      <c r="GCN1299" s="9"/>
      <c r="GCO1299" s="9"/>
      <c r="GCP1299" s="9"/>
      <c r="GCQ1299" s="9"/>
      <c r="GCR1299" s="9"/>
      <c r="GCS1299" s="9"/>
      <c r="GCT1299" s="9"/>
      <c r="GCU1299" s="9"/>
      <c r="GCV1299" s="9"/>
      <c r="GCW1299" s="9"/>
      <c r="GCX1299" s="9"/>
      <c r="GCY1299" s="9"/>
      <c r="GCZ1299" s="9"/>
      <c r="GDA1299" s="9"/>
      <c r="GDB1299" s="9"/>
      <c r="GDC1299" s="9"/>
      <c r="GDD1299" s="9"/>
      <c r="GDE1299" s="9"/>
      <c r="GDF1299" s="9"/>
      <c r="GDG1299" s="9"/>
      <c r="GDH1299" s="9"/>
      <c r="GDI1299" s="9"/>
      <c r="GDJ1299" s="9"/>
      <c r="GDK1299" s="9"/>
      <c r="GDL1299" s="9"/>
      <c r="GDM1299" s="9"/>
      <c r="GDN1299" s="9"/>
      <c r="GDO1299" s="9"/>
      <c r="GDP1299" s="9"/>
      <c r="GDQ1299" s="9"/>
      <c r="GDR1299" s="9"/>
      <c r="GDS1299" s="9"/>
      <c r="GDT1299" s="9"/>
      <c r="GDU1299" s="9"/>
      <c r="GDV1299" s="9"/>
      <c r="GDW1299" s="9"/>
      <c r="GDX1299" s="9"/>
      <c r="GDY1299" s="9"/>
      <c r="GDZ1299" s="9"/>
      <c r="GEA1299" s="9"/>
      <c r="GEB1299" s="9"/>
      <c r="GEC1299" s="9"/>
      <c r="GED1299" s="9"/>
      <c r="GEE1299" s="9"/>
      <c r="GEF1299" s="9"/>
      <c r="GEG1299" s="9"/>
      <c r="GEH1299" s="9"/>
      <c r="GEI1299" s="9"/>
      <c r="GEJ1299" s="9"/>
      <c r="GEK1299" s="9"/>
      <c r="GEL1299" s="9"/>
      <c r="GEM1299" s="9"/>
      <c r="GEN1299" s="9"/>
      <c r="GEO1299" s="9"/>
      <c r="GEP1299" s="9"/>
      <c r="GEQ1299" s="9"/>
      <c r="GER1299" s="9"/>
      <c r="GES1299" s="9"/>
      <c r="GET1299" s="9"/>
      <c r="GEU1299" s="9"/>
      <c r="GEV1299" s="9"/>
      <c r="GEW1299" s="9"/>
      <c r="GEX1299" s="9"/>
      <c r="GEY1299" s="9"/>
      <c r="GEZ1299" s="9"/>
      <c r="GFA1299" s="9"/>
      <c r="GFB1299" s="9"/>
      <c r="GFC1299" s="9"/>
      <c r="GFD1299" s="9"/>
      <c r="GFE1299" s="9"/>
      <c r="GFF1299" s="9"/>
      <c r="GFG1299" s="9"/>
      <c r="GFH1299" s="9"/>
      <c r="GFI1299" s="9"/>
      <c r="GFJ1299" s="9"/>
      <c r="GFK1299" s="9"/>
      <c r="GFL1299" s="9"/>
      <c r="GFM1299" s="9"/>
      <c r="GFN1299" s="9"/>
      <c r="GFO1299" s="9"/>
      <c r="GFP1299" s="9"/>
      <c r="GFQ1299" s="9"/>
      <c r="GFR1299" s="9"/>
      <c r="GFS1299" s="9"/>
      <c r="GFT1299" s="9"/>
      <c r="GFU1299" s="9"/>
      <c r="GFV1299" s="9"/>
      <c r="GFW1299" s="9"/>
      <c r="GFX1299" s="9"/>
      <c r="GFY1299" s="9"/>
      <c r="GFZ1299" s="9"/>
      <c r="GGA1299" s="9"/>
      <c r="GGB1299" s="9"/>
      <c r="GGC1299" s="9"/>
      <c r="GGD1299" s="9"/>
      <c r="GGE1299" s="9"/>
      <c r="GGF1299" s="9"/>
      <c r="GGG1299" s="9"/>
      <c r="GGH1299" s="9"/>
      <c r="GGI1299" s="9"/>
      <c r="GGJ1299" s="9"/>
      <c r="GGK1299" s="9"/>
      <c r="GGL1299" s="9"/>
      <c r="GGM1299" s="9"/>
      <c r="GGN1299" s="9"/>
      <c r="GGO1299" s="9"/>
      <c r="GGP1299" s="9"/>
      <c r="GGQ1299" s="9"/>
      <c r="GGR1299" s="9"/>
      <c r="GGS1299" s="9"/>
      <c r="GGT1299" s="9"/>
      <c r="GGU1299" s="9"/>
      <c r="GGV1299" s="9"/>
      <c r="GGW1299" s="9"/>
      <c r="GGX1299" s="9"/>
      <c r="GGY1299" s="9"/>
      <c r="GGZ1299" s="9"/>
      <c r="GHA1299" s="9"/>
      <c r="GHB1299" s="9"/>
      <c r="GHC1299" s="9"/>
      <c r="GHD1299" s="9"/>
      <c r="GHE1299" s="9"/>
      <c r="GHF1299" s="9"/>
      <c r="GHG1299" s="9"/>
      <c r="GHH1299" s="9"/>
      <c r="GHI1299" s="9"/>
      <c r="GHJ1299" s="9"/>
      <c r="GHK1299" s="9"/>
      <c r="GHL1299" s="9"/>
      <c r="GHM1299" s="9"/>
      <c r="GHN1299" s="9"/>
      <c r="GHO1299" s="9"/>
      <c r="GHP1299" s="9"/>
      <c r="GHQ1299" s="9"/>
      <c r="GHR1299" s="9"/>
      <c r="GHS1299" s="9"/>
      <c r="GHT1299" s="9"/>
      <c r="GHU1299" s="9"/>
      <c r="GHV1299" s="9"/>
      <c r="GHW1299" s="9"/>
      <c r="GHX1299" s="9"/>
      <c r="GHY1299" s="9"/>
      <c r="GHZ1299" s="9"/>
      <c r="GIA1299" s="9"/>
      <c r="GIB1299" s="9"/>
      <c r="GIC1299" s="9"/>
      <c r="GID1299" s="9"/>
      <c r="GIE1299" s="9"/>
      <c r="GIF1299" s="9"/>
      <c r="GIG1299" s="9"/>
      <c r="GIH1299" s="9"/>
      <c r="GII1299" s="9"/>
      <c r="GIJ1299" s="9"/>
      <c r="GIK1299" s="9"/>
      <c r="GIL1299" s="9"/>
      <c r="GIM1299" s="9"/>
      <c r="GIN1299" s="9"/>
      <c r="GIO1299" s="9"/>
      <c r="GIP1299" s="9"/>
      <c r="GIQ1299" s="9"/>
      <c r="GIR1299" s="9"/>
      <c r="GIS1299" s="9"/>
      <c r="GIT1299" s="9"/>
      <c r="GIU1299" s="9"/>
      <c r="GIV1299" s="9"/>
      <c r="GIW1299" s="9"/>
      <c r="GIX1299" s="9"/>
      <c r="GIY1299" s="9"/>
      <c r="GIZ1299" s="9"/>
      <c r="GJA1299" s="9"/>
      <c r="GJB1299" s="9"/>
      <c r="GJC1299" s="9"/>
      <c r="GJD1299" s="9"/>
      <c r="GJE1299" s="9"/>
      <c r="GJF1299" s="9"/>
      <c r="GJG1299" s="9"/>
      <c r="GJH1299" s="9"/>
      <c r="GJI1299" s="9"/>
      <c r="GJJ1299" s="9"/>
      <c r="GJK1299" s="9"/>
      <c r="GJL1299" s="9"/>
      <c r="GJM1299" s="9"/>
      <c r="GJN1299" s="9"/>
      <c r="GJO1299" s="9"/>
      <c r="GJP1299" s="9"/>
      <c r="GJQ1299" s="9"/>
      <c r="GJR1299" s="9"/>
      <c r="GJS1299" s="9"/>
      <c r="GJT1299" s="9"/>
      <c r="GJU1299" s="9"/>
      <c r="GJV1299" s="9"/>
      <c r="GJW1299" s="9"/>
      <c r="GJX1299" s="9"/>
      <c r="GJY1299" s="9"/>
      <c r="GJZ1299" s="9"/>
      <c r="GKA1299" s="9"/>
      <c r="GKB1299" s="9"/>
      <c r="GKC1299" s="9"/>
      <c r="GKD1299" s="9"/>
      <c r="GKE1299" s="9"/>
      <c r="GKF1299" s="9"/>
      <c r="GKG1299" s="9"/>
      <c r="GKH1299" s="9"/>
      <c r="GKI1299" s="9"/>
      <c r="GKJ1299" s="9"/>
      <c r="GKK1299" s="9"/>
      <c r="GKL1299" s="9"/>
      <c r="GKM1299" s="9"/>
      <c r="GKN1299" s="9"/>
      <c r="GKO1299" s="9"/>
      <c r="GKP1299" s="9"/>
      <c r="GKQ1299" s="9"/>
      <c r="GKR1299" s="9"/>
      <c r="GKS1299" s="9"/>
      <c r="GKT1299" s="9"/>
      <c r="GKU1299" s="9"/>
      <c r="GKV1299" s="9"/>
      <c r="GKW1299" s="9"/>
      <c r="GKX1299" s="9"/>
      <c r="GKY1299" s="9"/>
      <c r="GKZ1299" s="9"/>
      <c r="GLA1299" s="9"/>
      <c r="GLB1299" s="9"/>
      <c r="GLC1299" s="9"/>
      <c r="GLD1299" s="9"/>
      <c r="GLE1299" s="9"/>
      <c r="GLF1299" s="9"/>
      <c r="GLG1299" s="9"/>
      <c r="GLH1299" s="9"/>
      <c r="GLI1299" s="9"/>
      <c r="GLJ1299" s="9"/>
      <c r="GLK1299" s="9"/>
      <c r="GLL1299" s="9"/>
      <c r="GLM1299" s="9"/>
      <c r="GLN1299" s="9"/>
      <c r="GLO1299" s="9"/>
      <c r="GLP1299" s="9"/>
      <c r="GLQ1299" s="9"/>
      <c r="GLR1299" s="9"/>
      <c r="GLS1299" s="9"/>
      <c r="GLT1299" s="9"/>
      <c r="GLU1299" s="9"/>
      <c r="GLV1299" s="9"/>
      <c r="GLW1299" s="9"/>
      <c r="GLX1299" s="9"/>
      <c r="GLY1299" s="9"/>
      <c r="GLZ1299" s="9"/>
      <c r="GMA1299" s="9"/>
      <c r="GMB1299" s="9"/>
      <c r="GMC1299" s="9"/>
      <c r="GMD1299" s="9"/>
      <c r="GME1299" s="9"/>
      <c r="GMF1299" s="9"/>
      <c r="GMG1299" s="9"/>
      <c r="GMH1299" s="9"/>
      <c r="GMI1299" s="9"/>
      <c r="GMJ1299" s="9"/>
      <c r="GMK1299" s="9"/>
      <c r="GML1299" s="9"/>
      <c r="GMM1299" s="9"/>
      <c r="GMN1299" s="9"/>
      <c r="GMO1299" s="9"/>
      <c r="GMP1299" s="9"/>
      <c r="GMQ1299" s="9"/>
      <c r="GMR1299" s="9"/>
      <c r="GMS1299" s="9"/>
      <c r="GMT1299" s="9"/>
      <c r="GMU1299" s="9"/>
      <c r="GMV1299" s="9"/>
      <c r="GMW1299" s="9"/>
      <c r="GMX1299" s="9"/>
      <c r="GMY1299" s="9"/>
      <c r="GMZ1299" s="9"/>
      <c r="GNA1299" s="9"/>
      <c r="GNB1299" s="9"/>
      <c r="GNC1299" s="9"/>
      <c r="GND1299" s="9"/>
      <c r="GNE1299" s="9"/>
      <c r="GNF1299" s="9"/>
      <c r="GNG1299" s="9"/>
      <c r="GNH1299" s="9"/>
      <c r="GNI1299" s="9"/>
      <c r="GNJ1299" s="9"/>
      <c r="GNK1299" s="9"/>
      <c r="GNL1299" s="9"/>
      <c r="GNM1299" s="9"/>
      <c r="GNN1299" s="9"/>
      <c r="GNO1299" s="9"/>
      <c r="GNP1299" s="9"/>
      <c r="GNQ1299" s="9"/>
      <c r="GNR1299" s="9"/>
      <c r="GNS1299" s="9"/>
      <c r="GNT1299" s="9"/>
      <c r="GNU1299" s="9"/>
      <c r="GNV1299" s="9"/>
      <c r="GNW1299" s="9"/>
      <c r="GNX1299" s="9"/>
      <c r="GNY1299" s="9"/>
      <c r="GNZ1299" s="9"/>
      <c r="GOA1299" s="9"/>
      <c r="GOB1299" s="9"/>
      <c r="GOC1299" s="9"/>
      <c r="GOD1299" s="9"/>
      <c r="GOE1299" s="9"/>
      <c r="GOF1299" s="9"/>
      <c r="GOG1299" s="9"/>
      <c r="GOH1299" s="9"/>
      <c r="GOI1299" s="9"/>
      <c r="GOJ1299" s="9"/>
      <c r="GOK1299" s="9"/>
      <c r="GOL1299" s="9"/>
      <c r="GOM1299" s="9"/>
      <c r="GON1299" s="9"/>
      <c r="GOO1299" s="9"/>
      <c r="GOP1299" s="9"/>
      <c r="GOQ1299" s="9"/>
      <c r="GOR1299" s="9"/>
      <c r="GOS1299" s="9"/>
      <c r="GOT1299" s="9"/>
      <c r="GOU1299" s="9"/>
      <c r="GOV1299" s="9"/>
      <c r="GOW1299" s="9"/>
      <c r="GOX1299" s="9"/>
      <c r="GOY1299" s="9"/>
      <c r="GOZ1299" s="9"/>
      <c r="GPA1299" s="9"/>
      <c r="GPB1299" s="9"/>
      <c r="GPC1299" s="9"/>
      <c r="GPD1299" s="9"/>
      <c r="GPE1299" s="9"/>
      <c r="GPF1299" s="9"/>
      <c r="GPG1299" s="9"/>
      <c r="GPH1299" s="9"/>
      <c r="GPI1299" s="9"/>
      <c r="GPJ1299" s="9"/>
      <c r="GPK1299" s="9"/>
      <c r="GPL1299" s="9"/>
      <c r="GPM1299" s="9"/>
      <c r="GPN1299" s="9"/>
      <c r="GPO1299" s="9"/>
      <c r="GPP1299" s="9"/>
      <c r="GPQ1299" s="9"/>
      <c r="GPR1299" s="9"/>
      <c r="GPS1299" s="9"/>
      <c r="GPT1299" s="9"/>
      <c r="GPU1299" s="9"/>
      <c r="GPV1299" s="9"/>
      <c r="GPW1299" s="9"/>
      <c r="GPX1299" s="9"/>
      <c r="GPY1299" s="9"/>
      <c r="GPZ1299" s="9"/>
      <c r="GQA1299" s="9"/>
      <c r="GQB1299" s="9"/>
      <c r="GQC1299" s="9"/>
      <c r="GQD1299" s="9"/>
      <c r="GQE1299" s="9"/>
      <c r="GQF1299" s="9"/>
      <c r="GQG1299" s="9"/>
      <c r="GQH1299" s="9"/>
      <c r="GQI1299" s="9"/>
      <c r="GQJ1299" s="9"/>
      <c r="GQK1299" s="9"/>
      <c r="GQL1299" s="9"/>
      <c r="GQM1299" s="9"/>
      <c r="GQN1299" s="9"/>
      <c r="GQO1299" s="9"/>
      <c r="GQP1299" s="9"/>
      <c r="GQQ1299" s="9"/>
      <c r="GQR1299" s="9"/>
      <c r="GQS1299" s="9"/>
      <c r="GQT1299" s="9"/>
      <c r="GQU1299" s="9"/>
      <c r="GQV1299" s="9"/>
      <c r="GQW1299" s="9"/>
      <c r="GQX1299" s="9"/>
      <c r="GQY1299" s="9"/>
      <c r="GQZ1299" s="9"/>
      <c r="GRA1299" s="9"/>
      <c r="GRB1299" s="9"/>
      <c r="GRC1299" s="9"/>
      <c r="GRD1299" s="9"/>
      <c r="GRE1299" s="9"/>
      <c r="GRF1299" s="9"/>
      <c r="GRG1299" s="9"/>
      <c r="GRH1299" s="9"/>
      <c r="GRI1299" s="9"/>
      <c r="GRJ1299" s="9"/>
      <c r="GRK1299" s="9"/>
      <c r="GRL1299" s="9"/>
      <c r="GRM1299" s="9"/>
      <c r="GRN1299" s="9"/>
      <c r="GRO1299" s="9"/>
      <c r="GRP1299" s="9"/>
      <c r="GRQ1299" s="9"/>
      <c r="GRR1299" s="9"/>
      <c r="GRS1299" s="9"/>
      <c r="GRT1299" s="9"/>
      <c r="GRU1299" s="9"/>
      <c r="GRV1299" s="9"/>
      <c r="GRW1299" s="9"/>
      <c r="GRX1299" s="9"/>
      <c r="GRY1299" s="9"/>
      <c r="GRZ1299" s="9"/>
      <c r="GSA1299" s="9"/>
      <c r="GSB1299" s="9"/>
      <c r="GSC1299" s="9"/>
      <c r="GSD1299" s="9"/>
      <c r="GSE1299" s="9"/>
      <c r="GSF1299" s="9"/>
      <c r="GSG1299" s="9"/>
      <c r="GSH1299" s="9"/>
      <c r="GSI1299" s="9"/>
      <c r="GSJ1299" s="9"/>
      <c r="GSK1299" s="9"/>
      <c r="GSL1299" s="9"/>
      <c r="GSM1299" s="9"/>
      <c r="GSN1299" s="9"/>
      <c r="GSO1299" s="9"/>
      <c r="GSP1299" s="9"/>
      <c r="GSQ1299" s="9"/>
      <c r="GSR1299" s="9"/>
      <c r="GSS1299" s="9"/>
      <c r="GST1299" s="9"/>
      <c r="GSU1299" s="9"/>
      <c r="GSV1299" s="9"/>
      <c r="GSW1299" s="9"/>
      <c r="GSX1299" s="9"/>
      <c r="GSY1299" s="9"/>
      <c r="GSZ1299" s="9"/>
      <c r="GTA1299" s="9"/>
      <c r="GTB1299" s="9"/>
      <c r="GTC1299" s="9"/>
      <c r="GTD1299" s="9"/>
      <c r="GTE1299" s="9"/>
      <c r="GTF1299" s="9"/>
      <c r="GTG1299" s="9"/>
      <c r="GTH1299" s="9"/>
      <c r="GTI1299" s="9"/>
      <c r="GTJ1299" s="9"/>
      <c r="GTK1299" s="9"/>
      <c r="GTL1299" s="9"/>
      <c r="GTM1299" s="9"/>
      <c r="GTN1299" s="9"/>
      <c r="GTO1299" s="9"/>
      <c r="GTP1299" s="9"/>
      <c r="GTQ1299" s="9"/>
      <c r="GTR1299" s="9"/>
      <c r="GTS1299" s="9"/>
      <c r="GTT1299" s="9"/>
      <c r="GTU1299" s="9"/>
      <c r="GTV1299" s="9"/>
      <c r="GTW1299" s="9"/>
      <c r="GTX1299" s="9"/>
      <c r="GTY1299" s="9"/>
      <c r="GTZ1299" s="9"/>
      <c r="GUA1299" s="9"/>
      <c r="GUB1299" s="9"/>
      <c r="GUC1299" s="9"/>
      <c r="GUD1299" s="9"/>
      <c r="GUE1299" s="9"/>
      <c r="GUF1299" s="9"/>
      <c r="GUG1299" s="9"/>
      <c r="GUH1299" s="9"/>
      <c r="GUI1299" s="9"/>
      <c r="GUJ1299" s="9"/>
      <c r="GUK1299" s="9"/>
      <c r="GUL1299" s="9"/>
      <c r="GUM1299" s="9"/>
      <c r="GUN1299" s="9"/>
      <c r="GUO1299" s="9"/>
      <c r="GUP1299" s="9"/>
      <c r="GUQ1299" s="9"/>
      <c r="GUR1299" s="9"/>
      <c r="GUS1299" s="9"/>
      <c r="GUT1299" s="9"/>
      <c r="GUU1299" s="9"/>
      <c r="GUV1299" s="9"/>
      <c r="GUW1299" s="9"/>
      <c r="GUX1299" s="9"/>
      <c r="GUY1299" s="9"/>
      <c r="GUZ1299" s="9"/>
      <c r="GVA1299" s="9"/>
      <c r="GVB1299" s="9"/>
      <c r="GVC1299" s="9"/>
      <c r="GVD1299" s="9"/>
      <c r="GVE1299" s="9"/>
      <c r="GVF1299" s="9"/>
      <c r="GVG1299" s="9"/>
      <c r="GVH1299" s="9"/>
      <c r="GVI1299" s="9"/>
      <c r="GVJ1299" s="9"/>
      <c r="GVK1299" s="9"/>
      <c r="GVL1299" s="9"/>
      <c r="GVM1299" s="9"/>
      <c r="GVN1299" s="9"/>
      <c r="GVO1299" s="9"/>
      <c r="GVP1299" s="9"/>
      <c r="GVQ1299" s="9"/>
      <c r="GVR1299" s="9"/>
      <c r="GVS1299" s="9"/>
      <c r="GVT1299" s="9"/>
      <c r="GVU1299" s="9"/>
      <c r="GVV1299" s="9"/>
      <c r="GVW1299" s="9"/>
      <c r="GVX1299" s="9"/>
      <c r="GVY1299" s="9"/>
      <c r="GVZ1299" s="9"/>
      <c r="GWA1299" s="9"/>
      <c r="GWB1299" s="9"/>
      <c r="GWC1299" s="9"/>
      <c r="GWD1299" s="9"/>
      <c r="GWE1299" s="9"/>
      <c r="GWF1299" s="9"/>
      <c r="GWG1299" s="9"/>
      <c r="GWH1299" s="9"/>
      <c r="GWI1299" s="9"/>
      <c r="GWJ1299" s="9"/>
      <c r="GWK1299" s="9"/>
      <c r="GWL1299" s="9"/>
      <c r="GWM1299" s="9"/>
      <c r="GWN1299" s="9"/>
      <c r="GWO1299" s="9"/>
      <c r="GWP1299" s="9"/>
      <c r="GWQ1299" s="9"/>
      <c r="GWR1299" s="9"/>
      <c r="GWS1299" s="9"/>
      <c r="GWT1299" s="9"/>
      <c r="GWU1299" s="9"/>
      <c r="GWV1299" s="9"/>
      <c r="GWW1299" s="9"/>
      <c r="GWX1299" s="9"/>
      <c r="GWY1299" s="9"/>
      <c r="GWZ1299" s="9"/>
      <c r="GXA1299" s="9"/>
      <c r="GXB1299" s="9"/>
      <c r="GXC1299" s="9"/>
      <c r="GXD1299" s="9"/>
      <c r="GXE1299" s="9"/>
      <c r="GXF1299" s="9"/>
      <c r="GXG1299" s="9"/>
      <c r="GXH1299" s="9"/>
      <c r="GXI1299" s="9"/>
      <c r="GXJ1299" s="9"/>
      <c r="GXK1299" s="9"/>
      <c r="GXL1299" s="9"/>
      <c r="GXM1299" s="9"/>
      <c r="GXN1299" s="9"/>
      <c r="GXO1299" s="9"/>
      <c r="GXP1299" s="9"/>
      <c r="GXQ1299" s="9"/>
      <c r="GXR1299" s="9"/>
      <c r="GXS1299" s="9"/>
      <c r="GXT1299" s="9"/>
      <c r="GXU1299" s="9"/>
      <c r="GXV1299" s="9"/>
      <c r="GXW1299" s="9"/>
      <c r="GXX1299" s="9"/>
      <c r="GXY1299" s="9"/>
      <c r="GXZ1299" s="9"/>
      <c r="GYA1299" s="9"/>
      <c r="GYB1299" s="9"/>
      <c r="GYC1299" s="9"/>
      <c r="GYD1299" s="9"/>
      <c r="GYE1299" s="9"/>
      <c r="GYF1299" s="9"/>
      <c r="GYG1299" s="9"/>
      <c r="GYH1299" s="9"/>
      <c r="GYI1299" s="9"/>
      <c r="GYJ1299" s="9"/>
      <c r="GYK1299" s="9"/>
      <c r="GYL1299" s="9"/>
      <c r="GYM1299" s="9"/>
      <c r="GYN1299" s="9"/>
      <c r="GYO1299" s="9"/>
      <c r="GYP1299" s="9"/>
      <c r="GYQ1299" s="9"/>
      <c r="GYR1299" s="9"/>
      <c r="GYS1299" s="9"/>
      <c r="GYT1299" s="9"/>
      <c r="GYU1299" s="9"/>
      <c r="GYV1299" s="9"/>
      <c r="GYW1299" s="9"/>
      <c r="GYX1299" s="9"/>
      <c r="GYY1299" s="9"/>
      <c r="GYZ1299" s="9"/>
      <c r="GZA1299" s="9"/>
      <c r="GZB1299" s="9"/>
      <c r="GZC1299" s="9"/>
      <c r="GZD1299" s="9"/>
      <c r="GZE1299" s="9"/>
      <c r="GZF1299" s="9"/>
      <c r="GZG1299" s="9"/>
      <c r="GZH1299" s="9"/>
      <c r="GZI1299" s="9"/>
      <c r="GZJ1299" s="9"/>
      <c r="GZK1299" s="9"/>
      <c r="GZL1299" s="9"/>
      <c r="GZM1299" s="9"/>
      <c r="GZN1299" s="9"/>
      <c r="GZO1299" s="9"/>
      <c r="GZP1299" s="9"/>
      <c r="GZQ1299" s="9"/>
      <c r="GZR1299" s="9"/>
      <c r="GZS1299" s="9"/>
      <c r="GZT1299" s="9"/>
      <c r="GZU1299" s="9"/>
      <c r="GZV1299" s="9"/>
      <c r="GZW1299" s="9"/>
      <c r="GZX1299" s="9"/>
      <c r="GZY1299" s="9"/>
      <c r="GZZ1299" s="9"/>
      <c r="HAA1299" s="9"/>
      <c r="HAB1299" s="9"/>
      <c r="HAC1299" s="9"/>
      <c r="HAD1299" s="9"/>
      <c r="HAE1299" s="9"/>
      <c r="HAF1299" s="9"/>
      <c r="HAG1299" s="9"/>
      <c r="HAH1299" s="9"/>
      <c r="HAI1299" s="9"/>
      <c r="HAJ1299" s="9"/>
      <c r="HAK1299" s="9"/>
      <c r="HAL1299" s="9"/>
      <c r="HAM1299" s="9"/>
      <c r="HAN1299" s="9"/>
      <c r="HAO1299" s="9"/>
      <c r="HAP1299" s="9"/>
      <c r="HAQ1299" s="9"/>
      <c r="HAR1299" s="9"/>
      <c r="HAS1299" s="9"/>
      <c r="HAT1299" s="9"/>
      <c r="HAU1299" s="9"/>
      <c r="HAV1299" s="9"/>
      <c r="HAW1299" s="9"/>
      <c r="HAX1299" s="9"/>
      <c r="HAY1299" s="9"/>
      <c r="HAZ1299" s="9"/>
      <c r="HBA1299" s="9"/>
      <c r="HBB1299" s="9"/>
      <c r="HBC1299" s="9"/>
      <c r="HBD1299" s="9"/>
      <c r="HBE1299" s="9"/>
      <c r="HBF1299" s="9"/>
      <c r="HBG1299" s="9"/>
      <c r="HBH1299" s="9"/>
      <c r="HBI1299" s="9"/>
      <c r="HBJ1299" s="9"/>
      <c r="HBK1299" s="9"/>
      <c r="HBL1299" s="9"/>
      <c r="HBM1299" s="9"/>
      <c r="HBN1299" s="9"/>
      <c r="HBO1299" s="9"/>
      <c r="HBP1299" s="9"/>
      <c r="HBQ1299" s="9"/>
      <c r="HBR1299" s="9"/>
      <c r="HBS1299" s="9"/>
      <c r="HBT1299" s="9"/>
      <c r="HBU1299" s="9"/>
      <c r="HBV1299" s="9"/>
      <c r="HBW1299" s="9"/>
      <c r="HBX1299" s="9"/>
      <c r="HBY1299" s="9"/>
      <c r="HBZ1299" s="9"/>
      <c r="HCA1299" s="9"/>
      <c r="HCB1299" s="9"/>
      <c r="HCC1299" s="9"/>
      <c r="HCD1299" s="9"/>
      <c r="HCE1299" s="9"/>
      <c r="HCF1299" s="9"/>
      <c r="HCG1299" s="9"/>
      <c r="HCH1299" s="9"/>
      <c r="HCI1299" s="9"/>
      <c r="HCJ1299" s="9"/>
      <c r="HCK1299" s="9"/>
      <c r="HCL1299" s="9"/>
      <c r="HCM1299" s="9"/>
      <c r="HCN1299" s="9"/>
      <c r="HCO1299" s="9"/>
      <c r="HCP1299" s="9"/>
      <c r="HCQ1299" s="9"/>
      <c r="HCR1299" s="9"/>
      <c r="HCS1299" s="9"/>
      <c r="HCT1299" s="9"/>
      <c r="HCU1299" s="9"/>
      <c r="HCV1299" s="9"/>
      <c r="HCW1299" s="9"/>
      <c r="HCX1299" s="9"/>
      <c r="HCY1299" s="9"/>
      <c r="HCZ1299" s="9"/>
      <c r="HDA1299" s="9"/>
      <c r="HDB1299" s="9"/>
      <c r="HDC1299" s="9"/>
      <c r="HDD1299" s="9"/>
      <c r="HDE1299" s="9"/>
      <c r="HDF1299" s="9"/>
      <c r="HDG1299" s="9"/>
      <c r="HDH1299" s="9"/>
      <c r="HDI1299" s="9"/>
      <c r="HDJ1299" s="9"/>
      <c r="HDK1299" s="9"/>
      <c r="HDL1299" s="9"/>
      <c r="HDM1299" s="9"/>
      <c r="HDN1299" s="9"/>
      <c r="HDO1299" s="9"/>
      <c r="HDP1299" s="9"/>
      <c r="HDQ1299" s="9"/>
      <c r="HDR1299" s="9"/>
      <c r="HDS1299" s="9"/>
      <c r="HDT1299" s="9"/>
      <c r="HDU1299" s="9"/>
      <c r="HDV1299" s="9"/>
      <c r="HDW1299" s="9"/>
      <c r="HDX1299" s="9"/>
      <c r="HDY1299" s="9"/>
      <c r="HDZ1299" s="9"/>
      <c r="HEA1299" s="9"/>
      <c r="HEB1299" s="9"/>
      <c r="HEC1299" s="9"/>
      <c r="HED1299" s="9"/>
      <c r="HEE1299" s="9"/>
      <c r="HEF1299" s="9"/>
      <c r="HEG1299" s="9"/>
      <c r="HEH1299" s="9"/>
      <c r="HEI1299" s="9"/>
      <c r="HEJ1299" s="9"/>
      <c r="HEK1299" s="9"/>
      <c r="HEL1299" s="9"/>
      <c r="HEM1299" s="9"/>
      <c r="HEN1299" s="9"/>
      <c r="HEO1299" s="9"/>
      <c r="HEP1299" s="9"/>
      <c r="HEQ1299" s="9"/>
      <c r="HER1299" s="9"/>
      <c r="HES1299" s="9"/>
      <c r="HET1299" s="9"/>
      <c r="HEU1299" s="9"/>
      <c r="HEV1299" s="9"/>
      <c r="HEW1299" s="9"/>
      <c r="HEX1299" s="9"/>
      <c r="HEY1299" s="9"/>
      <c r="HEZ1299" s="9"/>
      <c r="HFA1299" s="9"/>
      <c r="HFB1299" s="9"/>
      <c r="HFC1299" s="9"/>
      <c r="HFD1299" s="9"/>
      <c r="HFE1299" s="9"/>
      <c r="HFF1299" s="9"/>
      <c r="HFG1299" s="9"/>
      <c r="HFH1299" s="9"/>
      <c r="HFI1299" s="9"/>
      <c r="HFJ1299" s="9"/>
      <c r="HFK1299" s="9"/>
      <c r="HFL1299" s="9"/>
      <c r="HFM1299" s="9"/>
      <c r="HFN1299" s="9"/>
      <c r="HFO1299" s="9"/>
      <c r="HFP1299" s="9"/>
      <c r="HFQ1299" s="9"/>
      <c r="HFR1299" s="9"/>
      <c r="HFS1299" s="9"/>
      <c r="HFT1299" s="9"/>
      <c r="HFU1299" s="9"/>
      <c r="HFV1299" s="9"/>
      <c r="HFW1299" s="9"/>
      <c r="HFX1299" s="9"/>
      <c r="HFY1299" s="9"/>
      <c r="HFZ1299" s="9"/>
      <c r="HGA1299" s="9"/>
      <c r="HGB1299" s="9"/>
      <c r="HGC1299" s="9"/>
      <c r="HGD1299" s="9"/>
      <c r="HGE1299" s="9"/>
      <c r="HGF1299" s="9"/>
      <c r="HGG1299" s="9"/>
      <c r="HGH1299" s="9"/>
      <c r="HGI1299" s="9"/>
      <c r="HGJ1299" s="9"/>
      <c r="HGK1299" s="9"/>
      <c r="HGL1299" s="9"/>
      <c r="HGM1299" s="9"/>
      <c r="HGN1299" s="9"/>
      <c r="HGO1299" s="9"/>
      <c r="HGP1299" s="9"/>
      <c r="HGQ1299" s="9"/>
      <c r="HGR1299" s="9"/>
      <c r="HGS1299" s="9"/>
      <c r="HGT1299" s="9"/>
      <c r="HGU1299" s="9"/>
      <c r="HGV1299" s="9"/>
      <c r="HGW1299" s="9"/>
      <c r="HGX1299" s="9"/>
      <c r="HGY1299" s="9"/>
      <c r="HGZ1299" s="9"/>
      <c r="HHA1299" s="9"/>
      <c r="HHB1299" s="9"/>
      <c r="HHC1299" s="9"/>
      <c r="HHD1299" s="9"/>
      <c r="HHE1299" s="9"/>
      <c r="HHF1299" s="9"/>
      <c r="HHG1299" s="9"/>
      <c r="HHH1299" s="9"/>
      <c r="HHI1299" s="9"/>
      <c r="HHJ1299" s="9"/>
      <c r="HHK1299" s="9"/>
      <c r="HHL1299" s="9"/>
      <c r="HHM1299" s="9"/>
      <c r="HHN1299" s="9"/>
      <c r="HHO1299" s="9"/>
      <c r="HHP1299" s="9"/>
      <c r="HHQ1299" s="9"/>
      <c r="HHR1299" s="9"/>
      <c r="HHS1299" s="9"/>
      <c r="HHT1299" s="9"/>
      <c r="HHU1299" s="9"/>
      <c r="HHV1299" s="9"/>
      <c r="HHW1299" s="9"/>
      <c r="HHX1299" s="9"/>
      <c r="HHY1299" s="9"/>
      <c r="HHZ1299" s="9"/>
      <c r="HIA1299" s="9"/>
      <c r="HIB1299" s="9"/>
      <c r="HIC1299" s="9"/>
      <c r="HID1299" s="9"/>
      <c r="HIE1299" s="9"/>
      <c r="HIF1299" s="9"/>
      <c r="HIG1299" s="9"/>
      <c r="HIH1299" s="9"/>
      <c r="HII1299" s="9"/>
      <c r="HIJ1299" s="9"/>
      <c r="HIK1299" s="9"/>
      <c r="HIL1299" s="9"/>
      <c r="HIM1299" s="9"/>
      <c r="HIN1299" s="9"/>
      <c r="HIO1299" s="9"/>
      <c r="HIP1299" s="9"/>
      <c r="HIQ1299" s="9"/>
      <c r="HIR1299" s="9"/>
      <c r="HIS1299" s="9"/>
      <c r="HIT1299" s="9"/>
      <c r="HIU1299" s="9"/>
      <c r="HIV1299" s="9"/>
      <c r="HIW1299" s="9"/>
      <c r="HIX1299" s="9"/>
      <c r="HIY1299" s="9"/>
      <c r="HIZ1299" s="9"/>
      <c r="HJA1299" s="9"/>
      <c r="HJB1299" s="9"/>
      <c r="HJC1299" s="9"/>
      <c r="HJD1299" s="9"/>
      <c r="HJE1299" s="9"/>
      <c r="HJF1299" s="9"/>
      <c r="HJG1299" s="9"/>
      <c r="HJH1299" s="9"/>
      <c r="HJI1299" s="9"/>
      <c r="HJJ1299" s="9"/>
      <c r="HJK1299" s="9"/>
      <c r="HJL1299" s="9"/>
      <c r="HJM1299" s="9"/>
      <c r="HJN1299" s="9"/>
      <c r="HJO1299" s="9"/>
      <c r="HJP1299" s="9"/>
      <c r="HJQ1299" s="9"/>
      <c r="HJR1299" s="9"/>
      <c r="HJS1299" s="9"/>
      <c r="HJT1299" s="9"/>
      <c r="HJU1299" s="9"/>
      <c r="HJV1299" s="9"/>
      <c r="HJW1299" s="9"/>
      <c r="HJX1299" s="9"/>
      <c r="HJY1299" s="9"/>
      <c r="HJZ1299" s="9"/>
      <c r="HKA1299" s="9"/>
      <c r="HKB1299" s="9"/>
      <c r="HKC1299" s="9"/>
      <c r="HKD1299" s="9"/>
      <c r="HKE1299" s="9"/>
      <c r="HKF1299" s="9"/>
      <c r="HKG1299" s="9"/>
      <c r="HKH1299" s="9"/>
      <c r="HKI1299" s="9"/>
      <c r="HKJ1299" s="9"/>
      <c r="HKK1299" s="9"/>
      <c r="HKL1299" s="9"/>
      <c r="HKM1299" s="9"/>
      <c r="HKN1299" s="9"/>
      <c r="HKO1299" s="9"/>
      <c r="HKP1299" s="9"/>
      <c r="HKQ1299" s="9"/>
      <c r="HKR1299" s="9"/>
      <c r="HKS1299" s="9"/>
      <c r="HKT1299" s="9"/>
      <c r="HKU1299" s="9"/>
      <c r="HKV1299" s="9"/>
      <c r="HKW1299" s="9"/>
      <c r="HKX1299" s="9"/>
      <c r="HKY1299" s="9"/>
      <c r="HKZ1299" s="9"/>
      <c r="HLA1299" s="9"/>
      <c r="HLB1299" s="9"/>
      <c r="HLC1299" s="9"/>
      <c r="HLD1299" s="9"/>
      <c r="HLE1299" s="9"/>
      <c r="HLF1299" s="9"/>
      <c r="HLG1299" s="9"/>
      <c r="HLH1299" s="9"/>
      <c r="HLI1299" s="9"/>
      <c r="HLJ1299" s="9"/>
      <c r="HLK1299" s="9"/>
      <c r="HLL1299" s="9"/>
      <c r="HLM1299" s="9"/>
      <c r="HLN1299" s="9"/>
      <c r="HLO1299" s="9"/>
      <c r="HLP1299" s="9"/>
      <c r="HLQ1299" s="9"/>
      <c r="HLR1299" s="9"/>
      <c r="HLS1299" s="9"/>
      <c r="HLT1299" s="9"/>
      <c r="HLU1299" s="9"/>
      <c r="HLV1299" s="9"/>
      <c r="HLW1299" s="9"/>
      <c r="HLX1299" s="9"/>
      <c r="HLY1299" s="9"/>
      <c r="HLZ1299" s="9"/>
      <c r="HMA1299" s="9"/>
      <c r="HMB1299" s="9"/>
      <c r="HMC1299" s="9"/>
      <c r="HMD1299" s="9"/>
      <c r="HME1299" s="9"/>
      <c r="HMF1299" s="9"/>
      <c r="HMG1299" s="9"/>
      <c r="HMH1299" s="9"/>
      <c r="HMI1299" s="9"/>
      <c r="HMJ1299" s="9"/>
      <c r="HMK1299" s="9"/>
      <c r="HML1299" s="9"/>
      <c r="HMM1299" s="9"/>
      <c r="HMN1299" s="9"/>
      <c r="HMO1299" s="9"/>
      <c r="HMP1299" s="9"/>
      <c r="HMQ1299" s="9"/>
      <c r="HMR1299" s="9"/>
      <c r="HMS1299" s="9"/>
      <c r="HMT1299" s="9"/>
      <c r="HMU1299" s="9"/>
      <c r="HMV1299" s="9"/>
      <c r="HMW1299" s="9"/>
      <c r="HMX1299" s="9"/>
      <c r="HMY1299" s="9"/>
      <c r="HMZ1299" s="9"/>
      <c r="HNA1299" s="9"/>
      <c r="HNB1299" s="9"/>
      <c r="HNC1299" s="9"/>
      <c r="HND1299" s="9"/>
      <c r="HNE1299" s="9"/>
      <c r="HNF1299" s="9"/>
      <c r="HNG1299" s="9"/>
      <c r="HNH1299" s="9"/>
      <c r="HNI1299" s="9"/>
      <c r="HNJ1299" s="9"/>
      <c r="HNK1299" s="9"/>
      <c r="HNL1299" s="9"/>
      <c r="HNM1299" s="9"/>
      <c r="HNN1299" s="9"/>
      <c r="HNO1299" s="9"/>
      <c r="HNP1299" s="9"/>
      <c r="HNQ1299" s="9"/>
      <c r="HNR1299" s="9"/>
      <c r="HNS1299" s="9"/>
      <c r="HNT1299" s="9"/>
      <c r="HNU1299" s="9"/>
      <c r="HNV1299" s="9"/>
      <c r="HNW1299" s="9"/>
      <c r="HNX1299" s="9"/>
      <c r="HNY1299" s="9"/>
      <c r="HNZ1299" s="9"/>
      <c r="HOA1299" s="9"/>
      <c r="HOB1299" s="9"/>
      <c r="HOC1299" s="9"/>
      <c r="HOD1299" s="9"/>
      <c r="HOE1299" s="9"/>
      <c r="HOF1299" s="9"/>
      <c r="HOG1299" s="9"/>
      <c r="HOH1299" s="9"/>
      <c r="HOI1299" s="9"/>
      <c r="HOJ1299" s="9"/>
      <c r="HOK1299" s="9"/>
      <c r="HOL1299" s="9"/>
      <c r="HOM1299" s="9"/>
      <c r="HON1299" s="9"/>
      <c r="HOO1299" s="9"/>
      <c r="HOP1299" s="9"/>
      <c r="HOQ1299" s="9"/>
      <c r="HOR1299" s="9"/>
      <c r="HOS1299" s="9"/>
      <c r="HOT1299" s="9"/>
      <c r="HOU1299" s="9"/>
      <c r="HOV1299" s="9"/>
      <c r="HOW1299" s="9"/>
      <c r="HOX1299" s="9"/>
      <c r="HOY1299" s="9"/>
      <c r="HOZ1299" s="9"/>
      <c r="HPA1299" s="9"/>
      <c r="HPB1299" s="9"/>
      <c r="HPC1299" s="9"/>
      <c r="HPD1299" s="9"/>
      <c r="HPE1299" s="9"/>
      <c r="HPF1299" s="9"/>
      <c r="HPG1299" s="9"/>
      <c r="HPH1299" s="9"/>
      <c r="HPI1299" s="9"/>
      <c r="HPJ1299" s="9"/>
      <c r="HPK1299" s="9"/>
      <c r="HPL1299" s="9"/>
      <c r="HPM1299" s="9"/>
      <c r="HPN1299" s="9"/>
      <c r="HPO1299" s="9"/>
      <c r="HPP1299" s="9"/>
      <c r="HPQ1299" s="9"/>
      <c r="HPR1299" s="9"/>
      <c r="HPS1299" s="9"/>
      <c r="HPT1299" s="9"/>
      <c r="HPU1299" s="9"/>
      <c r="HPV1299" s="9"/>
      <c r="HPW1299" s="9"/>
      <c r="HPX1299" s="9"/>
      <c r="HPY1299" s="9"/>
      <c r="HPZ1299" s="9"/>
      <c r="HQA1299" s="9"/>
      <c r="HQB1299" s="9"/>
      <c r="HQC1299" s="9"/>
      <c r="HQD1299" s="9"/>
      <c r="HQE1299" s="9"/>
      <c r="HQF1299" s="9"/>
      <c r="HQG1299" s="9"/>
      <c r="HQH1299" s="9"/>
      <c r="HQI1299" s="9"/>
      <c r="HQJ1299" s="9"/>
      <c r="HQK1299" s="9"/>
      <c r="HQL1299" s="9"/>
      <c r="HQM1299" s="9"/>
      <c r="HQN1299" s="9"/>
      <c r="HQO1299" s="9"/>
      <c r="HQP1299" s="9"/>
      <c r="HQQ1299" s="9"/>
      <c r="HQR1299" s="9"/>
      <c r="HQS1299" s="9"/>
      <c r="HQT1299" s="9"/>
      <c r="HQU1299" s="9"/>
      <c r="HQV1299" s="9"/>
      <c r="HQW1299" s="9"/>
      <c r="HQX1299" s="9"/>
      <c r="HQY1299" s="9"/>
      <c r="HQZ1299" s="9"/>
      <c r="HRA1299" s="9"/>
      <c r="HRB1299" s="9"/>
      <c r="HRC1299" s="9"/>
      <c r="HRD1299" s="9"/>
      <c r="HRE1299" s="9"/>
      <c r="HRF1299" s="9"/>
      <c r="HRG1299" s="9"/>
      <c r="HRH1299" s="9"/>
      <c r="HRI1299" s="9"/>
      <c r="HRJ1299" s="9"/>
      <c r="HRK1299" s="9"/>
      <c r="HRL1299" s="9"/>
      <c r="HRM1299" s="9"/>
      <c r="HRN1299" s="9"/>
      <c r="HRO1299" s="9"/>
      <c r="HRP1299" s="9"/>
      <c r="HRQ1299" s="9"/>
      <c r="HRR1299" s="9"/>
      <c r="HRS1299" s="9"/>
      <c r="HRT1299" s="9"/>
      <c r="HRU1299" s="9"/>
      <c r="HRV1299" s="9"/>
      <c r="HRW1299" s="9"/>
      <c r="HRX1299" s="9"/>
      <c r="HRY1299" s="9"/>
      <c r="HRZ1299" s="9"/>
      <c r="HSA1299" s="9"/>
      <c r="HSB1299" s="9"/>
      <c r="HSC1299" s="9"/>
      <c r="HSD1299" s="9"/>
      <c r="HSE1299" s="9"/>
      <c r="HSF1299" s="9"/>
      <c r="HSG1299" s="9"/>
      <c r="HSH1299" s="9"/>
      <c r="HSI1299" s="9"/>
      <c r="HSJ1299" s="9"/>
      <c r="HSK1299" s="9"/>
      <c r="HSL1299" s="9"/>
      <c r="HSM1299" s="9"/>
      <c r="HSN1299" s="9"/>
      <c r="HSO1299" s="9"/>
      <c r="HSP1299" s="9"/>
      <c r="HSQ1299" s="9"/>
      <c r="HSR1299" s="9"/>
      <c r="HSS1299" s="9"/>
      <c r="HST1299" s="9"/>
      <c r="HSU1299" s="9"/>
      <c r="HSV1299" s="9"/>
      <c r="HSW1299" s="9"/>
      <c r="HSX1299" s="9"/>
      <c r="HSY1299" s="9"/>
      <c r="HSZ1299" s="9"/>
      <c r="HTA1299" s="9"/>
      <c r="HTB1299" s="9"/>
      <c r="HTC1299" s="9"/>
      <c r="HTD1299" s="9"/>
      <c r="HTE1299" s="9"/>
      <c r="HTF1299" s="9"/>
      <c r="HTG1299" s="9"/>
      <c r="HTH1299" s="9"/>
      <c r="HTI1299" s="9"/>
      <c r="HTJ1299" s="9"/>
      <c r="HTK1299" s="9"/>
      <c r="HTL1299" s="9"/>
      <c r="HTM1299" s="9"/>
      <c r="HTN1299" s="9"/>
      <c r="HTO1299" s="9"/>
      <c r="HTP1299" s="9"/>
      <c r="HTQ1299" s="9"/>
      <c r="HTR1299" s="9"/>
      <c r="HTS1299" s="9"/>
      <c r="HTT1299" s="9"/>
      <c r="HTU1299" s="9"/>
      <c r="HTV1299" s="9"/>
      <c r="HTW1299" s="9"/>
      <c r="HTX1299" s="9"/>
      <c r="HTY1299" s="9"/>
      <c r="HTZ1299" s="9"/>
      <c r="HUA1299" s="9"/>
      <c r="HUB1299" s="9"/>
      <c r="HUC1299" s="9"/>
      <c r="HUD1299" s="9"/>
      <c r="HUE1299" s="9"/>
      <c r="HUF1299" s="9"/>
      <c r="HUG1299" s="9"/>
      <c r="HUH1299" s="9"/>
      <c r="HUI1299" s="9"/>
      <c r="HUJ1299" s="9"/>
      <c r="HUK1299" s="9"/>
      <c r="HUL1299" s="9"/>
      <c r="HUM1299" s="9"/>
      <c r="HUN1299" s="9"/>
      <c r="HUO1299" s="9"/>
      <c r="HUP1299" s="9"/>
      <c r="HUQ1299" s="9"/>
      <c r="HUR1299" s="9"/>
      <c r="HUS1299" s="9"/>
      <c r="HUT1299" s="9"/>
      <c r="HUU1299" s="9"/>
      <c r="HUV1299" s="9"/>
      <c r="HUW1299" s="9"/>
      <c r="HUX1299" s="9"/>
      <c r="HUY1299" s="9"/>
      <c r="HUZ1299" s="9"/>
      <c r="HVA1299" s="9"/>
      <c r="HVB1299" s="9"/>
      <c r="HVC1299" s="9"/>
      <c r="HVD1299" s="9"/>
      <c r="HVE1299" s="9"/>
      <c r="HVF1299" s="9"/>
      <c r="HVG1299" s="9"/>
      <c r="HVH1299" s="9"/>
      <c r="HVI1299" s="9"/>
      <c r="HVJ1299" s="9"/>
      <c r="HVK1299" s="9"/>
      <c r="HVL1299" s="9"/>
      <c r="HVM1299" s="9"/>
      <c r="HVN1299" s="9"/>
      <c r="HVO1299" s="9"/>
      <c r="HVP1299" s="9"/>
      <c r="HVQ1299" s="9"/>
      <c r="HVR1299" s="9"/>
      <c r="HVS1299" s="9"/>
      <c r="HVT1299" s="9"/>
      <c r="HVU1299" s="9"/>
      <c r="HVV1299" s="9"/>
      <c r="HVW1299" s="9"/>
      <c r="HVX1299" s="9"/>
      <c r="HVY1299" s="9"/>
      <c r="HVZ1299" s="9"/>
      <c r="HWA1299" s="9"/>
      <c r="HWB1299" s="9"/>
      <c r="HWC1299" s="9"/>
      <c r="HWD1299" s="9"/>
      <c r="HWE1299" s="9"/>
      <c r="HWF1299" s="9"/>
      <c r="HWG1299" s="9"/>
      <c r="HWH1299" s="9"/>
      <c r="HWI1299" s="9"/>
      <c r="HWJ1299" s="9"/>
      <c r="HWK1299" s="9"/>
      <c r="HWL1299" s="9"/>
      <c r="HWM1299" s="9"/>
      <c r="HWN1299" s="9"/>
      <c r="HWO1299" s="9"/>
      <c r="HWP1299" s="9"/>
      <c r="HWQ1299" s="9"/>
      <c r="HWR1299" s="9"/>
      <c r="HWS1299" s="9"/>
      <c r="HWT1299" s="9"/>
      <c r="HWU1299" s="9"/>
      <c r="HWV1299" s="9"/>
      <c r="HWW1299" s="9"/>
      <c r="HWX1299" s="9"/>
      <c r="HWY1299" s="9"/>
      <c r="HWZ1299" s="9"/>
      <c r="HXA1299" s="9"/>
      <c r="HXB1299" s="9"/>
      <c r="HXC1299" s="9"/>
      <c r="HXD1299" s="9"/>
      <c r="HXE1299" s="9"/>
      <c r="HXF1299" s="9"/>
      <c r="HXG1299" s="9"/>
      <c r="HXH1299" s="9"/>
      <c r="HXI1299" s="9"/>
      <c r="HXJ1299" s="9"/>
      <c r="HXK1299" s="9"/>
      <c r="HXL1299" s="9"/>
      <c r="HXM1299" s="9"/>
      <c r="HXN1299" s="9"/>
      <c r="HXO1299" s="9"/>
      <c r="HXP1299" s="9"/>
      <c r="HXQ1299" s="9"/>
      <c r="HXR1299" s="9"/>
      <c r="HXS1299" s="9"/>
      <c r="HXT1299" s="9"/>
      <c r="HXU1299" s="9"/>
      <c r="HXV1299" s="9"/>
      <c r="HXW1299" s="9"/>
      <c r="HXX1299" s="9"/>
      <c r="HXY1299" s="9"/>
      <c r="HXZ1299" s="9"/>
      <c r="HYA1299" s="9"/>
      <c r="HYB1299" s="9"/>
      <c r="HYC1299" s="9"/>
      <c r="HYD1299" s="9"/>
      <c r="HYE1299" s="9"/>
      <c r="HYF1299" s="9"/>
      <c r="HYG1299" s="9"/>
      <c r="HYH1299" s="9"/>
      <c r="HYI1299" s="9"/>
      <c r="HYJ1299" s="9"/>
      <c r="HYK1299" s="9"/>
      <c r="HYL1299" s="9"/>
      <c r="HYM1299" s="9"/>
      <c r="HYN1299" s="9"/>
      <c r="HYO1299" s="9"/>
      <c r="HYP1299" s="9"/>
      <c r="HYQ1299" s="9"/>
      <c r="HYR1299" s="9"/>
      <c r="HYS1299" s="9"/>
      <c r="HYT1299" s="9"/>
      <c r="HYU1299" s="9"/>
      <c r="HYV1299" s="9"/>
      <c r="HYW1299" s="9"/>
      <c r="HYX1299" s="9"/>
      <c r="HYY1299" s="9"/>
      <c r="HYZ1299" s="9"/>
      <c r="HZA1299" s="9"/>
      <c r="HZB1299" s="9"/>
      <c r="HZC1299" s="9"/>
      <c r="HZD1299" s="9"/>
      <c r="HZE1299" s="9"/>
      <c r="HZF1299" s="9"/>
      <c r="HZG1299" s="9"/>
      <c r="HZH1299" s="9"/>
      <c r="HZI1299" s="9"/>
      <c r="HZJ1299" s="9"/>
      <c r="HZK1299" s="9"/>
      <c r="HZL1299" s="9"/>
      <c r="HZM1299" s="9"/>
      <c r="HZN1299" s="9"/>
      <c r="HZO1299" s="9"/>
      <c r="HZP1299" s="9"/>
      <c r="HZQ1299" s="9"/>
      <c r="HZR1299" s="9"/>
      <c r="HZS1299" s="9"/>
      <c r="HZT1299" s="9"/>
      <c r="HZU1299" s="9"/>
      <c r="HZV1299" s="9"/>
      <c r="HZW1299" s="9"/>
      <c r="HZX1299" s="9"/>
      <c r="HZY1299" s="9"/>
      <c r="HZZ1299" s="9"/>
      <c r="IAA1299" s="9"/>
      <c r="IAB1299" s="9"/>
      <c r="IAC1299" s="9"/>
      <c r="IAD1299" s="9"/>
      <c r="IAE1299" s="9"/>
      <c r="IAF1299" s="9"/>
      <c r="IAG1299" s="9"/>
      <c r="IAH1299" s="9"/>
      <c r="IAI1299" s="9"/>
      <c r="IAJ1299" s="9"/>
      <c r="IAK1299" s="9"/>
      <c r="IAL1299" s="9"/>
      <c r="IAM1299" s="9"/>
      <c r="IAN1299" s="9"/>
      <c r="IAO1299" s="9"/>
      <c r="IAP1299" s="9"/>
      <c r="IAQ1299" s="9"/>
      <c r="IAR1299" s="9"/>
      <c r="IAS1299" s="9"/>
      <c r="IAT1299" s="9"/>
      <c r="IAU1299" s="9"/>
      <c r="IAV1299" s="9"/>
      <c r="IAW1299" s="9"/>
      <c r="IAX1299" s="9"/>
      <c r="IAY1299" s="9"/>
      <c r="IAZ1299" s="9"/>
      <c r="IBA1299" s="9"/>
      <c r="IBB1299" s="9"/>
      <c r="IBC1299" s="9"/>
      <c r="IBD1299" s="9"/>
      <c r="IBE1299" s="9"/>
      <c r="IBF1299" s="9"/>
      <c r="IBG1299" s="9"/>
      <c r="IBH1299" s="9"/>
      <c r="IBI1299" s="9"/>
      <c r="IBJ1299" s="9"/>
      <c r="IBK1299" s="9"/>
      <c r="IBL1299" s="9"/>
      <c r="IBM1299" s="9"/>
      <c r="IBN1299" s="9"/>
      <c r="IBO1299" s="9"/>
      <c r="IBP1299" s="9"/>
      <c r="IBQ1299" s="9"/>
      <c r="IBR1299" s="9"/>
      <c r="IBS1299" s="9"/>
      <c r="IBT1299" s="9"/>
      <c r="IBU1299" s="9"/>
      <c r="IBV1299" s="9"/>
      <c r="IBW1299" s="9"/>
      <c r="IBX1299" s="9"/>
      <c r="IBY1299" s="9"/>
      <c r="IBZ1299" s="9"/>
      <c r="ICA1299" s="9"/>
      <c r="ICB1299" s="9"/>
      <c r="ICC1299" s="9"/>
      <c r="ICD1299" s="9"/>
      <c r="ICE1299" s="9"/>
      <c r="ICF1299" s="9"/>
      <c r="ICG1299" s="9"/>
      <c r="ICH1299" s="9"/>
      <c r="ICI1299" s="9"/>
      <c r="ICJ1299" s="9"/>
      <c r="ICK1299" s="9"/>
      <c r="ICL1299" s="9"/>
      <c r="ICM1299" s="9"/>
      <c r="ICN1299" s="9"/>
      <c r="ICO1299" s="9"/>
      <c r="ICP1299" s="9"/>
      <c r="ICQ1299" s="9"/>
      <c r="ICR1299" s="9"/>
      <c r="ICS1299" s="9"/>
      <c r="ICT1299" s="9"/>
      <c r="ICU1299" s="9"/>
      <c r="ICV1299" s="9"/>
      <c r="ICW1299" s="9"/>
      <c r="ICX1299" s="9"/>
      <c r="ICY1299" s="9"/>
      <c r="ICZ1299" s="9"/>
      <c r="IDA1299" s="9"/>
      <c r="IDB1299" s="9"/>
      <c r="IDC1299" s="9"/>
      <c r="IDD1299" s="9"/>
      <c r="IDE1299" s="9"/>
      <c r="IDF1299" s="9"/>
      <c r="IDG1299" s="9"/>
      <c r="IDH1299" s="9"/>
      <c r="IDI1299" s="9"/>
      <c r="IDJ1299" s="9"/>
      <c r="IDK1299" s="9"/>
      <c r="IDL1299" s="9"/>
      <c r="IDM1299" s="9"/>
      <c r="IDN1299" s="9"/>
      <c r="IDO1299" s="9"/>
      <c r="IDP1299" s="9"/>
      <c r="IDQ1299" s="9"/>
      <c r="IDR1299" s="9"/>
      <c r="IDS1299" s="9"/>
      <c r="IDT1299" s="9"/>
      <c r="IDU1299" s="9"/>
      <c r="IDV1299" s="9"/>
      <c r="IDW1299" s="9"/>
      <c r="IDX1299" s="9"/>
      <c r="IDY1299" s="9"/>
      <c r="IDZ1299" s="9"/>
      <c r="IEA1299" s="9"/>
      <c r="IEB1299" s="9"/>
      <c r="IEC1299" s="9"/>
      <c r="IED1299" s="9"/>
      <c r="IEE1299" s="9"/>
      <c r="IEF1299" s="9"/>
      <c r="IEG1299" s="9"/>
      <c r="IEH1299" s="9"/>
      <c r="IEI1299" s="9"/>
      <c r="IEJ1299" s="9"/>
      <c r="IEK1299" s="9"/>
      <c r="IEL1299" s="9"/>
      <c r="IEM1299" s="9"/>
      <c r="IEN1299" s="9"/>
      <c r="IEO1299" s="9"/>
      <c r="IEP1299" s="9"/>
      <c r="IEQ1299" s="9"/>
      <c r="IER1299" s="9"/>
      <c r="IES1299" s="9"/>
      <c r="IET1299" s="9"/>
      <c r="IEU1299" s="9"/>
      <c r="IEV1299" s="9"/>
      <c r="IEW1299" s="9"/>
      <c r="IEX1299" s="9"/>
      <c r="IEY1299" s="9"/>
      <c r="IEZ1299" s="9"/>
      <c r="IFA1299" s="9"/>
      <c r="IFB1299" s="9"/>
      <c r="IFC1299" s="9"/>
      <c r="IFD1299" s="9"/>
      <c r="IFE1299" s="9"/>
      <c r="IFF1299" s="9"/>
      <c r="IFG1299" s="9"/>
      <c r="IFH1299" s="9"/>
      <c r="IFI1299" s="9"/>
      <c r="IFJ1299" s="9"/>
      <c r="IFK1299" s="9"/>
      <c r="IFL1299" s="9"/>
      <c r="IFM1299" s="9"/>
      <c r="IFN1299" s="9"/>
      <c r="IFO1299" s="9"/>
      <c r="IFP1299" s="9"/>
      <c r="IFQ1299" s="9"/>
      <c r="IFR1299" s="9"/>
      <c r="IFS1299" s="9"/>
      <c r="IFT1299" s="9"/>
      <c r="IFU1299" s="9"/>
      <c r="IFV1299" s="9"/>
      <c r="IFW1299" s="9"/>
      <c r="IFX1299" s="9"/>
      <c r="IFY1299" s="9"/>
      <c r="IFZ1299" s="9"/>
      <c r="IGA1299" s="9"/>
      <c r="IGB1299" s="9"/>
      <c r="IGC1299" s="9"/>
      <c r="IGD1299" s="9"/>
      <c r="IGE1299" s="9"/>
      <c r="IGF1299" s="9"/>
      <c r="IGG1299" s="9"/>
      <c r="IGH1299" s="9"/>
      <c r="IGI1299" s="9"/>
      <c r="IGJ1299" s="9"/>
      <c r="IGK1299" s="9"/>
      <c r="IGL1299" s="9"/>
      <c r="IGM1299" s="9"/>
      <c r="IGN1299" s="9"/>
      <c r="IGO1299" s="9"/>
      <c r="IGP1299" s="9"/>
      <c r="IGQ1299" s="9"/>
      <c r="IGR1299" s="9"/>
      <c r="IGS1299" s="9"/>
      <c r="IGT1299" s="9"/>
      <c r="IGU1299" s="9"/>
      <c r="IGV1299" s="9"/>
      <c r="IGW1299" s="9"/>
      <c r="IGX1299" s="9"/>
      <c r="IGY1299" s="9"/>
      <c r="IGZ1299" s="9"/>
      <c r="IHA1299" s="9"/>
      <c r="IHB1299" s="9"/>
      <c r="IHC1299" s="9"/>
      <c r="IHD1299" s="9"/>
      <c r="IHE1299" s="9"/>
      <c r="IHF1299" s="9"/>
      <c r="IHG1299" s="9"/>
      <c r="IHH1299" s="9"/>
      <c r="IHI1299" s="9"/>
      <c r="IHJ1299" s="9"/>
      <c r="IHK1299" s="9"/>
      <c r="IHL1299" s="9"/>
      <c r="IHM1299" s="9"/>
      <c r="IHN1299" s="9"/>
      <c r="IHO1299" s="9"/>
      <c r="IHP1299" s="9"/>
      <c r="IHQ1299" s="9"/>
      <c r="IHR1299" s="9"/>
      <c r="IHS1299" s="9"/>
      <c r="IHT1299" s="9"/>
      <c r="IHU1299" s="9"/>
      <c r="IHV1299" s="9"/>
      <c r="IHW1299" s="9"/>
      <c r="IHX1299" s="9"/>
      <c r="IHY1299" s="9"/>
      <c r="IHZ1299" s="9"/>
      <c r="IIA1299" s="9"/>
      <c r="IIB1299" s="9"/>
      <c r="IIC1299" s="9"/>
      <c r="IID1299" s="9"/>
      <c r="IIE1299" s="9"/>
      <c r="IIF1299" s="9"/>
      <c r="IIG1299" s="9"/>
      <c r="IIH1299" s="9"/>
      <c r="III1299" s="9"/>
      <c r="IIJ1299" s="9"/>
      <c r="IIK1299" s="9"/>
      <c r="IIL1299" s="9"/>
      <c r="IIM1299" s="9"/>
      <c r="IIN1299" s="9"/>
      <c r="IIO1299" s="9"/>
      <c r="IIP1299" s="9"/>
      <c r="IIQ1299" s="9"/>
      <c r="IIR1299" s="9"/>
      <c r="IIS1299" s="9"/>
      <c r="IIT1299" s="9"/>
      <c r="IIU1299" s="9"/>
      <c r="IIV1299" s="9"/>
      <c r="IIW1299" s="9"/>
      <c r="IIX1299" s="9"/>
      <c r="IIY1299" s="9"/>
      <c r="IIZ1299" s="9"/>
      <c r="IJA1299" s="9"/>
      <c r="IJB1299" s="9"/>
      <c r="IJC1299" s="9"/>
      <c r="IJD1299" s="9"/>
      <c r="IJE1299" s="9"/>
      <c r="IJF1299" s="9"/>
      <c r="IJG1299" s="9"/>
      <c r="IJH1299" s="9"/>
      <c r="IJI1299" s="9"/>
      <c r="IJJ1299" s="9"/>
      <c r="IJK1299" s="9"/>
      <c r="IJL1299" s="9"/>
      <c r="IJM1299" s="9"/>
      <c r="IJN1299" s="9"/>
      <c r="IJO1299" s="9"/>
      <c r="IJP1299" s="9"/>
      <c r="IJQ1299" s="9"/>
      <c r="IJR1299" s="9"/>
      <c r="IJS1299" s="9"/>
      <c r="IJT1299" s="9"/>
      <c r="IJU1299" s="9"/>
      <c r="IJV1299" s="9"/>
      <c r="IJW1299" s="9"/>
      <c r="IJX1299" s="9"/>
      <c r="IJY1299" s="9"/>
      <c r="IJZ1299" s="9"/>
      <c r="IKA1299" s="9"/>
      <c r="IKB1299" s="9"/>
      <c r="IKC1299" s="9"/>
      <c r="IKD1299" s="9"/>
      <c r="IKE1299" s="9"/>
      <c r="IKF1299" s="9"/>
      <c r="IKG1299" s="9"/>
      <c r="IKH1299" s="9"/>
      <c r="IKI1299" s="9"/>
      <c r="IKJ1299" s="9"/>
      <c r="IKK1299" s="9"/>
      <c r="IKL1299" s="9"/>
      <c r="IKM1299" s="9"/>
      <c r="IKN1299" s="9"/>
      <c r="IKO1299" s="9"/>
      <c r="IKP1299" s="9"/>
      <c r="IKQ1299" s="9"/>
      <c r="IKR1299" s="9"/>
      <c r="IKS1299" s="9"/>
      <c r="IKT1299" s="9"/>
      <c r="IKU1299" s="9"/>
      <c r="IKV1299" s="9"/>
      <c r="IKW1299" s="9"/>
      <c r="IKX1299" s="9"/>
      <c r="IKY1299" s="9"/>
      <c r="IKZ1299" s="9"/>
      <c r="ILA1299" s="9"/>
      <c r="ILB1299" s="9"/>
      <c r="ILC1299" s="9"/>
      <c r="ILD1299" s="9"/>
      <c r="ILE1299" s="9"/>
      <c r="ILF1299" s="9"/>
      <c r="ILG1299" s="9"/>
      <c r="ILH1299" s="9"/>
      <c r="ILI1299" s="9"/>
      <c r="ILJ1299" s="9"/>
      <c r="ILK1299" s="9"/>
      <c r="ILL1299" s="9"/>
      <c r="ILM1299" s="9"/>
      <c r="ILN1299" s="9"/>
      <c r="ILO1299" s="9"/>
      <c r="ILP1299" s="9"/>
      <c r="ILQ1299" s="9"/>
      <c r="ILR1299" s="9"/>
      <c r="ILS1299" s="9"/>
      <c r="ILT1299" s="9"/>
      <c r="ILU1299" s="9"/>
      <c r="ILV1299" s="9"/>
      <c r="ILW1299" s="9"/>
      <c r="ILX1299" s="9"/>
      <c r="ILY1299" s="9"/>
      <c r="ILZ1299" s="9"/>
      <c r="IMA1299" s="9"/>
      <c r="IMB1299" s="9"/>
      <c r="IMC1299" s="9"/>
      <c r="IMD1299" s="9"/>
      <c r="IME1299" s="9"/>
      <c r="IMF1299" s="9"/>
      <c r="IMG1299" s="9"/>
      <c r="IMH1299" s="9"/>
      <c r="IMI1299" s="9"/>
      <c r="IMJ1299" s="9"/>
      <c r="IMK1299" s="9"/>
      <c r="IML1299" s="9"/>
      <c r="IMM1299" s="9"/>
      <c r="IMN1299" s="9"/>
      <c r="IMO1299" s="9"/>
      <c r="IMP1299" s="9"/>
      <c r="IMQ1299" s="9"/>
      <c r="IMR1299" s="9"/>
      <c r="IMS1299" s="9"/>
      <c r="IMT1299" s="9"/>
      <c r="IMU1299" s="9"/>
      <c r="IMV1299" s="9"/>
      <c r="IMW1299" s="9"/>
      <c r="IMX1299" s="9"/>
      <c r="IMY1299" s="9"/>
      <c r="IMZ1299" s="9"/>
      <c r="INA1299" s="9"/>
      <c r="INB1299" s="9"/>
      <c r="INC1299" s="9"/>
      <c r="IND1299" s="9"/>
      <c r="INE1299" s="9"/>
      <c r="INF1299" s="9"/>
      <c r="ING1299" s="9"/>
      <c r="INH1299" s="9"/>
      <c r="INI1299" s="9"/>
      <c r="INJ1299" s="9"/>
      <c r="INK1299" s="9"/>
      <c r="INL1299" s="9"/>
      <c r="INM1299" s="9"/>
      <c r="INN1299" s="9"/>
      <c r="INO1299" s="9"/>
      <c r="INP1299" s="9"/>
      <c r="INQ1299" s="9"/>
      <c r="INR1299" s="9"/>
      <c r="INS1299" s="9"/>
      <c r="INT1299" s="9"/>
      <c r="INU1299" s="9"/>
      <c r="INV1299" s="9"/>
      <c r="INW1299" s="9"/>
      <c r="INX1299" s="9"/>
      <c r="INY1299" s="9"/>
      <c r="INZ1299" s="9"/>
      <c r="IOA1299" s="9"/>
      <c r="IOB1299" s="9"/>
      <c r="IOC1299" s="9"/>
      <c r="IOD1299" s="9"/>
      <c r="IOE1299" s="9"/>
      <c r="IOF1299" s="9"/>
      <c r="IOG1299" s="9"/>
      <c r="IOH1299" s="9"/>
      <c r="IOI1299" s="9"/>
      <c r="IOJ1299" s="9"/>
      <c r="IOK1299" s="9"/>
      <c r="IOL1299" s="9"/>
      <c r="IOM1299" s="9"/>
      <c r="ION1299" s="9"/>
      <c r="IOO1299" s="9"/>
      <c r="IOP1299" s="9"/>
      <c r="IOQ1299" s="9"/>
      <c r="IOR1299" s="9"/>
      <c r="IOS1299" s="9"/>
      <c r="IOT1299" s="9"/>
      <c r="IOU1299" s="9"/>
      <c r="IOV1299" s="9"/>
      <c r="IOW1299" s="9"/>
      <c r="IOX1299" s="9"/>
      <c r="IOY1299" s="9"/>
      <c r="IOZ1299" s="9"/>
      <c r="IPA1299" s="9"/>
      <c r="IPB1299" s="9"/>
      <c r="IPC1299" s="9"/>
      <c r="IPD1299" s="9"/>
      <c r="IPE1299" s="9"/>
      <c r="IPF1299" s="9"/>
      <c r="IPG1299" s="9"/>
      <c r="IPH1299" s="9"/>
      <c r="IPI1299" s="9"/>
      <c r="IPJ1299" s="9"/>
      <c r="IPK1299" s="9"/>
      <c r="IPL1299" s="9"/>
      <c r="IPM1299" s="9"/>
      <c r="IPN1299" s="9"/>
      <c r="IPO1299" s="9"/>
      <c r="IPP1299" s="9"/>
      <c r="IPQ1299" s="9"/>
      <c r="IPR1299" s="9"/>
      <c r="IPS1299" s="9"/>
      <c r="IPT1299" s="9"/>
      <c r="IPU1299" s="9"/>
      <c r="IPV1299" s="9"/>
      <c r="IPW1299" s="9"/>
      <c r="IPX1299" s="9"/>
      <c r="IPY1299" s="9"/>
      <c r="IPZ1299" s="9"/>
      <c r="IQA1299" s="9"/>
      <c r="IQB1299" s="9"/>
      <c r="IQC1299" s="9"/>
      <c r="IQD1299" s="9"/>
      <c r="IQE1299" s="9"/>
      <c r="IQF1299" s="9"/>
      <c r="IQG1299" s="9"/>
      <c r="IQH1299" s="9"/>
      <c r="IQI1299" s="9"/>
      <c r="IQJ1299" s="9"/>
      <c r="IQK1299" s="9"/>
      <c r="IQL1299" s="9"/>
      <c r="IQM1299" s="9"/>
      <c r="IQN1299" s="9"/>
      <c r="IQO1299" s="9"/>
      <c r="IQP1299" s="9"/>
      <c r="IQQ1299" s="9"/>
      <c r="IQR1299" s="9"/>
      <c r="IQS1299" s="9"/>
      <c r="IQT1299" s="9"/>
      <c r="IQU1299" s="9"/>
      <c r="IQV1299" s="9"/>
      <c r="IQW1299" s="9"/>
      <c r="IQX1299" s="9"/>
      <c r="IQY1299" s="9"/>
      <c r="IQZ1299" s="9"/>
      <c r="IRA1299" s="9"/>
      <c r="IRB1299" s="9"/>
      <c r="IRC1299" s="9"/>
      <c r="IRD1299" s="9"/>
      <c r="IRE1299" s="9"/>
      <c r="IRF1299" s="9"/>
      <c r="IRG1299" s="9"/>
      <c r="IRH1299" s="9"/>
      <c r="IRI1299" s="9"/>
      <c r="IRJ1299" s="9"/>
      <c r="IRK1299" s="9"/>
      <c r="IRL1299" s="9"/>
      <c r="IRM1299" s="9"/>
      <c r="IRN1299" s="9"/>
      <c r="IRO1299" s="9"/>
      <c r="IRP1299" s="9"/>
      <c r="IRQ1299" s="9"/>
      <c r="IRR1299" s="9"/>
      <c r="IRS1299" s="9"/>
      <c r="IRT1299" s="9"/>
      <c r="IRU1299" s="9"/>
      <c r="IRV1299" s="9"/>
      <c r="IRW1299" s="9"/>
      <c r="IRX1299" s="9"/>
      <c r="IRY1299" s="9"/>
      <c r="IRZ1299" s="9"/>
      <c r="ISA1299" s="9"/>
      <c r="ISB1299" s="9"/>
      <c r="ISC1299" s="9"/>
      <c r="ISD1299" s="9"/>
      <c r="ISE1299" s="9"/>
      <c r="ISF1299" s="9"/>
      <c r="ISG1299" s="9"/>
      <c r="ISH1299" s="9"/>
      <c r="ISI1299" s="9"/>
      <c r="ISJ1299" s="9"/>
      <c r="ISK1299" s="9"/>
      <c r="ISL1299" s="9"/>
      <c r="ISM1299" s="9"/>
      <c r="ISN1299" s="9"/>
      <c r="ISO1299" s="9"/>
      <c r="ISP1299" s="9"/>
      <c r="ISQ1299" s="9"/>
      <c r="ISR1299" s="9"/>
      <c r="ISS1299" s="9"/>
      <c r="IST1299" s="9"/>
      <c r="ISU1299" s="9"/>
      <c r="ISV1299" s="9"/>
      <c r="ISW1299" s="9"/>
      <c r="ISX1299" s="9"/>
      <c r="ISY1299" s="9"/>
      <c r="ISZ1299" s="9"/>
      <c r="ITA1299" s="9"/>
      <c r="ITB1299" s="9"/>
      <c r="ITC1299" s="9"/>
      <c r="ITD1299" s="9"/>
      <c r="ITE1299" s="9"/>
      <c r="ITF1299" s="9"/>
      <c r="ITG1299" s="9"/>
      <c r="ITH1299" s="9"/>
      <c r="ITI1299" s="9"/>
      <c r="ITJ1299" s="9"/>
      <c r="ITK1299" s="9"/>
      <c r="ITL1299" s="9"/>
      <c r="ITM1299" s="9"/>
      <c r="ITN1299" s="9"/>
      <c r="ITO1299" s="9"/>
      <c r="ITP1299" s="9"/>
      <c r="ITQ1299" s="9"/>
      <c r="ITR1299" s="9"/>
      <c r="ITS1299" s="9"/>
      <c r="ITT1299" s="9"/>
      <c r="ITU1299" s="9"/>
      <c r="ITV1299" s="9"/>
      <c r="ITW1299" s="9"/>
      <c r="ITX1299" s="9"/>
      <c r="ITY1299" s="9"/>
      <c r="ITZ1299" s="9"/>
      <c r="IUA1299" s="9"/>
      <c r="IUB1299" s="9"/>
      <c r="IUC1299" s="9"/>
      <c r="IUD1299" s="9"/>
      <c r="IUE1299" s="9"/>
      <c r="IUF1299" s="9"/>
      <c r="IUG1299" s="9"/>
      <c r="IUH1299" s="9"/>
      <c r="IUI1299" s="9"/>
      <c r="IUJ1299" s="9"/>
      <c r="IUK1299" s="9"/>
      <c r="IUL1299" s="9"/>
      <c r="IUM1299" s="9"/>
      <c r="IUN1299" s="9"/>
      <c r="IUO1299" s="9"/>
      <c r="IUP1299" s="9"/>
      <c r="IUQ1299" s="9"/>
      <c r="IUR1299" s="9"/>
      <c r="IUS1299" s="9"/>
      <c r="IUT1299" s="9"/>
      <c r="IUU1299" s="9"/>
      <c r="IUV1299" s="9"/>
      <c r="IUW1299" s="9"/>
      <c r="IUX1299" s="9"/>
      <c r="IUY1299" s="9"/>
      <c r="IUZ1299" s="9"/>
      <c r="IVA1299" s="9"/>
      <c r="IVB1299" s="9"/>
      <c r="IVC1299" s="9"/>
      <c r="IVD1299" s="9"/>
      <c r="IVE1299" s="9"/>
      <c r="IVF1299" s="9"/>
      <c r="IVG1299" s="9"/>
      <c r="IVH1299" s="9"/>
      <c r="IVI1299" s="9"/>
      <c r="IVJ1299" s="9"/>
      <c r="IVK1299" s="9"/>
      <c r="IVL1299" s="9"/>
      <c r="IVM1299" s="9"/>
      <c r="IVN1299" s="9"/>
      <c r="IVO1299" s="9"/>
      <c r="IVP1299" s="9"/>
      <c r="IVQ1299" s="9"/>
      <c r="IVR1299" s="9"/>
      <c r="IVS1299" s="9"/>
      <c r="IVT1299" s="9"/>
      <c r="IVU1299" s="9"/>
      <c r="IVV1299" s="9"/>
      <c r="IVW1299" s="9"/>
      <c r="IVX1299" s="9"/>
      <c r="IVY1299" s="9"/>
      <c r="IVZ1299" s="9"/>
      <c r="IWA1299" s="9"/>
      <c r="IWB1299" s="9"/>
      <c r="IWC1299" s="9"/>
      <c r="IWD1299" s="9"/>
      <c r="IWE1299" s="9"/>
      <c r="IWF1299" s="9"/>
      <c r="IWG1299" s="9"/>
      <c r="IWH1299" s="9"/>
      <c r="IWI1299" s="9"/>
      <c r="IWJ1299" s="9"/>
      <c r="IWK1299" s="9"/>
      <c r="IWL1299" s="9"/>
      <c r="IWM1299" s="9"/>
      <c r="IWN1299" s="9"/>
      <c r="IWO1299" s="9"/>
      <c r="IWP1299" s="9"/>
      <c r="IWQ1299" s="9"/>
      <c r="IWR1299" s="9"/>
      <c r="IWS1299" s="9"/>
      <c r="IWT1299" s="9"/>
      <c r="IWU1299" s="9"/>
      <c r="IWV1299" s="9"/>
      <c r="IWW1299" s="9"/>
      <c r="IWX1299" s="9"/>
      <c r="IWY1299" s="9"/>
      <c r="IWZ1299" s="9"/>
      <c r="IXA1299" s="9"/>
      <c r="IXB1299" s="9"/>
      <c r="IXC1299" s="9"/>
      <c r="IXD1299" s="9"/>
      <c r="IXE1299" s="9"/>
      <c r="IXF1299" s="9"/>
      <c r="IXG1299" s="9"/>
      <c r="IXH1299" s="9"/>
      <c r="IXI1299" s="9"/>
      <c r="IXJ1299" s="9"/>
      <c r="IXK1299" s="9"/>
      <c r="IXL1299" s="9"/>
      <c r="IXM1299" s="9"/>
      <c r="IXN1299" s="9"/>
      <c r="IXO1299" s="9"/>
      <c r="IXP1299" s="9"/>
      <c r="IXQ1299" s="9"/>
      <c r="IXR1299" s="9"/>
      <c r="IXS1299" s="9"/>
      <c r="IXT1299" s="9"/>
      <c r="IXU1299" s="9"/>
      <c r="IXV1299" s="9"/>
      <c r="IXW1299" s="9"/>
      <c r="IXX1299" s="9"/>
      <c r="IXY1299" s="9"/>
      <c r="IXZ1299" s="9"/>
      <c r="IYA1299" s="9"/>
      <c r="IYB1299" s="9"/>
      <c r="IYC1299" s="9"/>
      <c r="IYD1299" s="9"/>
      <c r="IYE1299" s="9"/>
      <c r="IYF1299" s="9"/>
      <c r="IYG1299" s="9"/>
      <c r="IYH1299" s="9"/>
      <c r="IYI1299" s="9"/>
      <c r="IYJ1299" s="9"/>
      <c r="IYK1299" s="9"/>
      <c r="IYL1299" s="9"/>
      <c r="IYM1299" s="9"/>
      <c r="IYN1299" s="9"/>
      <c r="IYO1299" s="9"/>
      <c r="IYP1299" s="9"/>
      <c r="IYQ1299" s="9"/>
      <c r="IYR1299" s="9"/>
      <c r="IYS1299" s="9"/>
      <c r="IYT1299" s="9"/>
      <c r="IYU1299" s="9"/>
      <c r="IYV1299" s="9"/>
      <c r="IYW1299" s="9"/>
      <c r="IYX1299" s="9"/>
      <c r="IYY1299" s="9"/>
      <c r="IYZ1299" s="9"/>
      <c r="IZA1299" s="9"/>
      <c r="IZB1299" s="9"/>
      <c r="IZC1299" s="9"/>
      <c r="IZD1299" s="9"/>
      <c r="IZE1299" s="9"/>
      <c r="IZF1299" s="9"/>
      <c r="IZG1299" s="9"/>
      <c r="IZH1299" s="9"/>
      <c r="IZI1299" s="9"/>
      <c r="IZJ1299" s="9"/>
      <c r="IZK1299" s="9"/>
      <c r="IZL1299" s="9"/>
      <c r="IZM1299" s="9"/>
      <c r="IZN1299" s="9"/>
      <c r="IZO1299" s="9"/>
      <c r="IZP1299" s="9"/>
      <c r="IZQ1299" s="9"/>
      <c r="IZR1299" s="9"/>
      <c r="IZS1299" s="9"/>
      <c r="IZT1299" s="9"/>
      <c r="IZU1299" s="9"/>
      <c r="IZV1299" s="9"/>
      <c r="IZW1299" s="9"/>
      <c r="IZX1299" s="9"/>
      <c r="IZY1299" s="9"/>
      <c r="IZZ1299" s="9"/>
      <c r="JAA1299" s="9"/>
      <c r="JAB1299" s="9"/>
      <c r="JAC1299" s="9"/>
      <c r="JAD1299" s="9"/>
      <c r="JAE1299" s="9"/>
      <c r="JAF1299" s="9"/>
      <c r="JAG1299" s="9"/>
      <c r="JAH1299" s="9"/>
      <c r="JAI1299" s="9"/>
      <c r="JAJ1299" s="9"/>
      <c r="JAK1299" s="9"/>
      <c r="JAL1299" s="9"/>
      <c r="JAM1299" s="9"/>
      <c r="JAN1299" s="9"/>
      <c r="JAO1299" s="9"/>
      <c r="JAP1299" s="9"/>
      <c r="JAQ1299" s="9"/>
      <c r="JAR1299" s="9"/>
      <c r="JAS1299" s="9"/>
      <c r="JAT1299" s="9"/>
      <c r="JAU1299" s="9"/>
      <c r="JAV1299" s="9"/>
      <c r="JAW1299" s="9"/>
      <c r="JAX1299" s="9"/>
      <c r="JAY1299" s="9"/>
      <c r="JAZ1299" s="9"/>
      <c r="JBA1299" s="9"/>
      <c r="JBB1299" s="9"/>
      <c r="JBC1299" s="9"/>
      <c r="JBD1299" s="9"/>
      <c r="JBE1299" s="9"/>
      <c r="JBF1299" s="9"/>
      <c r="JBG1299" s="9"/>
      <c r="JBH1299" s="9"/>
      <c r="JBI1299" s="9"/>
      <c r="JBJ1299" s="9"/>
      <c r="JBK1299" s="9"/>
      <c r="JBL1299" s="9"/>
      <c r="JBM1299" s="9"/>
      <c r="JBN1299" s="9"/>
      <c r="JBO1299" s="9"/>
      <c r="JBP1299" s="9"/>
      <c r="JBQ1299" s="9"/>
      <c r="JBR1299" s="9"/>
      <c r="JBS1299" s="9"/>
      <c r="JBT1299" s="9"/>
      <c r="JBU1299" s="9"/>
      <c r="JBV1299" s="9"/>
      <c r="JBW1299" s="9"/>
      <c r="JBX1299" s="9"/>
      <c r="JBY1299" s="9"/>
      <c r="JBZ1299" s="9"/>
      <c r="JCA1299" s="9"/>
      <c r="JCB1299" s="9"/>
      <c r="JCC1299" s="9"/>
      <c r="JCD1299" s="9"/>
      <c r="JCE1299" s="9"/>
      <c r="JCF1299" s="9"/>
      <c r="JCG1299" s="9"/>
      <c r="JCH1299" s="9"/>
      <c r="JCI1299" s="9"/>
      <c r="JCJ1299" s="9"/>
      <c r="JCK1299" s="9"/>
      <c r="JCL1299" s="9"/>
      <c r="JCM1299" s="9"/>
      <c r="JCN1299" s="9"/>
      <c r="JCO1299" s="9"/>
      <c r="JCP1299" s="9"/>
      <c r="JCQ1299" s="9"/>
      <c r="JCR1299" s="9"/>
      <c r="JCS1299" s="9"/>
      <c r="JCT1299" s="9"/>
      <c r="JCU1299" s="9"/>
      <c r="JCV1299" s="9"/>
      <c r="JCW1299" s="9"/>
      <c r="JCX1299" s="9"/>
      <c r="JCY1299" s="9"/>
      <c r="JCZ1299" s="9"/>
      <c r="JDA1299" s="9"/>
      <c r="JDB1299" s="9"/>
      <c r="JDC1299" s="9"/>
      <c r="JDD1299" s="9"/>
      <c r="JDE1299" s="9"/>
      <c r="JDF1299" s="9"/>
      <c r="JDG1299" s="9"/>
      <c r="JDH1299" s="9"/>
      <c r="JDI1299" s="9"/>
      <c r="JDJ1299" s="9"/>
      <c r="JDK1299" s="9"/>
      <c r="JDL1299" s="9"/>
      <c r="JDM1299" s="9"/>
      <c r="JDN1299" s="9"/>
      <c r="JDO1299" s="9"/>
      <c r="JDP1299" s="9"/>
      <c r="JDQ1299" s="9"/>
      <c r="JDR1299" s="9"/>
      <c r="JDS1299" s="9"/>
      <c r="JDT1299" s="9"/>
      <c r="JDU1299" s="9"/>
      <c r="JDV1299" s="9"/>
      <c r="JDW1299" s="9"/>
      <c r="JDX1299" s="9"/>
      <c r="JDY1299" s="9"/>
      <c r="JDZ1299" s="9"/>
      <c r="JEA1299" s="9"/>
      <c r="JEB1299" s="9"/>
      <c r="JEC1299" s="9"/>
      <c r="JED1299" s="9"/>
      <c r="JEE1299" s="9"/>
      <c r="JEF1299" s="9"/>
      <c r="JEG1299" s="9"/>
      <c r="JEH1299" s="9"/>
      <c r="JEI1299" s="9"/>
      <c r="JEJ1299" s="9"/>
      <c r="JEK1299" s="9"/>
      <c r="JEL1299" s="9"/>
      <c r="JEM1299" s="9"/>
      <c r="JEN1299" s="9"/>
      <c r="JEO1299" s="9"/>
      <c r="JEP1299" s="9"/>
      <c r="JEQ1299" s="9"/>
      <c r="JER1299" s="9"/>
      <c r="JES1299" s="9"/>
      <c r="JET1299" s="9"/>
      <c r="JEU1299" s="9"/>
      <c r="JEV1299" s="9"/>
      <c r="JEW1299" s="9"/>
      <c r="JEX1299" s="9"/>
      <c r="JEY1299" s="9"/>
      <c r="JEZ1299" s="9"/>
      <c r="JFA1299" s="9"/>
      <c r="JFB1299" s="9"/>
      <c r="JFC1299" s="9"/>
      <c r="JFD1299" s="9"/>
      <c r="JFE1299" s="9"/>
      <c r="JFF1299" s="9"/>
      <c r="JFG1299" s="9"/>
      <c r="JFH1299" s="9"/>
      <c r="JFI1299" s="9"/>
      <c r="JFJ1299" s="9"/>
      <c r="JFK1299" s="9"/>
      <c r="JFL1299" s="9"/>
      <c r="JFM1299" s="9"/>
      <c r="JFN1299" s="9"/>
      <c r="JFO1299" s="9"/>
      <c r="JFP1299" s="9"/>
      <c r="JFQ1299" s="9"/>
      <c r="JFR1299" s="9"/>
      <c r="JFS1299" s="9"/>
      <c r="JFT1299" s="9"/>
      <c r="JFU1299" s="9"/>
      <c r="JFV1299" s="9"/>
      <c r="JFW1299" s="9"/>
      <c r="JFX1299" s="9"/>
      <c r="JFY1299" s="9"/>
      <c r="JFZ1299" s="9"/>
      <c r="JGA1299" s="9"/>
      <c r="JGB1299" s="9"/>
      <c r="JGC1299" s="9"/>
      <c r="JGD1299" s="9"/>
      <c r="JGE1299" s="9"/>
      <c r="JGF1299" s="9"/>
      <c r="JGG1299" s="9"/>
      <c r="JGH1299" s="9"/>
      <c r="JGI1299" s="9"/>
      <c r="JGJ1299" s="9"/>
      <c r="JGK1299" s="9"/>
      <c r="JGL1299" s="9"/>
      <c r="JGM1299" s="9"/>
      <c r="JGN1299" s="9"/>
      <c r="JGO1299" s="9"/>
      <c r="JGP1299" s="9"/>
      <c r="JGQ1299" s="9"/>
      <c r="JGR1299" s="9"/>
      <c r="JGS1299" s="9"/>
      <c r="JGT1299" s="9"/>
      <c r="JGU1299" s="9"/>
      <c r="JGV1299" s="9"/>
      <c r="JGW1299" s="9"/>
      <c r="JGX1299" s="9"/>
      <c r="JGY1299" s="9"/>
      <c r="JGZ1299" s="9"/>
      <c r="JHA1299" s="9"/>
      <c r="JHB1299" s="9"/>
      <c r="JHC1299" s="9"/>
      <c r="JHD1299" s="9"/>
      <c r="JHE1299" s="9"/>
      <c r="JHF1299" s="9"/>
      <c r="JHG1299" s="9"/>
      <c r="JHH1299" s="9"/>
      <c r="JHI1299" s="9"/>
      <c r="JHJ1299" s="9"/>
      <c r="JHK1299" s="9"/>
      <c r="JHL1299" s="9"/>
      <c r="JHM1299" s="9"/>
      <c r="JHN1299" s="9"/>
      <c r="JHO1299" s="9"/>
      <c r="JHP1299" s="9"/>
      <c r="JHQ1299" s="9"/>
      <c r="JHR1299" s="9"/>
      <c r="JHS1299" s="9"/>
      <c r="JHT1299" s="9"/>
      <c r="JHU1299" s="9"/>
      <c r="JHV1299" s="9"/>
      <c r="JHW1299" s="9"/>
      <c r="JHX1299" s="9"/>
      <c r="JHY1299" s="9"/>
      <c r="JHZ1299" s="9"/>
      <c r="JIA1299" s="9"/>
      <c r="JIB1299" s="9"/>
      <c r="JIC1299" s="9"/>
      <c r="JID1299" s="9"/>
      <c r="JIE1299" s="9"/>
      <c r="JIF1299" s="9"/>
      <c r="JIG1299" s="9"/>
      <c r="JIH1299" s="9"/>
      <c r="JII1299" s="9"/>
      <c r="JIJ1299" s="9"/>
      <c r="JIK1299" s="9"/>
      <c r="JIL1299" s="9"/>
      <c r="JIM1299" s="9"/>
      <c r="JIN1299" s="9"/>
      <c r="JIO1299" s="9"/>
      <c r="JIP1299" s="9"/>
      <c r="JIQ1299" s="9"/>
      <c r="JIR1299" s="9"/>
      <c r="JIS1299" s="9"/>
      <c r="JIT1299" s="9"/>
      <c r="JIU1299" s="9"/>
      <c r="JIV1299" s="9"/>
      <c r="JIW1299" s="9"/>
      <c r="JIX1299" s="9"/>
      <c r="JIY1299" s="9"/>
      <c r="JIZ1299" s="9"/>
      <c r="JJA1299" s="9"/>
      <c r="JJB1299" s="9"/>
      <c r="JJC1299" s="9"/>
      <c r="JJD1299" s="9"/>
      <c r="JJE1299" s="9"/>
      <c r="JJF1299" s="9"/>
      <c r="JJG1299" s="9"/>
      <c r="JJH1299" s="9"/>
      <c r="JJI1299" s="9"/>
      <c r="JJJ1299" s="9"/>
      <c r="JJK1299" s="9"/>
      <c r="JJL1299" s="9"/>
      <c r="JJM1299" s="9"/>
      <c r="JJN1299" s="9"/>
      <c r="JJO1299" s="9"/>
      <c r="JJP1299" s="9"/>
      <c r="JJQ1299" s="9"/>
      <c r="JJR1299" s="9"/>
      <c r="JJS1299" s="9"/>
      <c r="JJT1299" s="9"/>
      <c r="JJU1299" s="9"/>
      <c r="JJV1299" s="9"/>
      <c r="JJW1299" s="9"/>
      <c r="JJX1299" s="9"/>
      <c r="JJY1299" s="9"/>
      <c r="JJZ1299" s="9"/>
      <c r="JKA1299" s="9"/>
      <c r="JKB1299" s="9"/>
      <c r="JKC1299" s="9"/>
      <c r="JKD1299" s="9"/>
      <c r="JKE1299" s="9"/>
      <c r="JKF1299" s="9"/>
      <c r="JKG1299" s="9"/>
      <c r="JKH1299" s="9"/>
      <c r="JKI1299" s="9"/>
      <c r="JKJ1299" s="9"/>
      <c r="JKK1299" s="9"/>
      <c r="JKL1299" s="9"/>
      <c r="JKM1299" s="9"/>
      <c r="JKN1299" s="9"/>
      <c r="JKO1299" s="9"/>
      <c r="JKP1299" s="9"/>
      <c r="JKQ1299" s="9"/>
      <c r="JKR1299" s="9"/>
      <c r="JKS1299" s="9"/>
      <c r="JKT1299" s="9"/>
      <c r="JKU1299" s="9"/>
      <c r="JKV1299" s="9"/>
      <c r="JKW1299" s="9"/>
      <c r="JKX1299" s="9"/>
      <c r="JKY1299" s="9"/>
      <c r="JKZ1299" s="9"/>
      <c r="JLA1299" s="9"/>
      <c r="JLB1299" s="9"/>
      <c r="JLC1299" s="9"/>
      <c r="JLD1299" s="9"/>
      <c r="JLE1299" s="9"/>
      <c r="JLF1299" s="9"/>
      <c r="JLG1299" s="9"/>
      <c r="JLH1299" s="9"/>
      <c r="JLI1299" s="9"/>
      <c r="JLJ1299" s="9"/>
      <c r="JLK1299" s="9"/>
      <c r="JLL1299" s="9"/>
      <c r="JLM1299" s="9"/>
      <c r="JLN1299" s="9"/>
      <c r="JLO1299" s="9"/>
      <c r="JLP1299" s="9"/>
      <c r="JLQ1299" s="9"/>
      <c r="JLR1299" s="9"/>
      <c r="JLS1299" s="9"/>
      <c r="JLT1299" s="9"/>
      <c r="JLU1299" s="9"/>
      <c r="JLV1299" s="9"/>
      <c r="JLW1299" s="9"/>
      <c r="JLX1299" s="9"/>
      <c r="JLY1299" s="9"/>
      <c r="JLZ1299" s="9"/>
      <c r="JMA1299" s="9"/>
      <c r="JMB1299" s="9"/>
      <c r="JMC1299" s="9"/>
      <c r="JMD1299" s="9"/>
      <c r="JME1299" s="9"/>
      <c r="JMF1299" s="9"/>
      <c r="JMG1299" s="9"/>
      <c r="JMH1299" s="9"/>
      <c r="JMI1299" s="9"/>
      <c r="JMJ1299" s="9"/>
      <c r="JMK1299" s="9"/>
      <c r="JML1299" s="9"/>
      <c r="JMM1299" s="9"/>
      <c r="JMN1299" s="9"/>
      <c r="JMO1299" s="9"/>
      <c r="JMP1299" s="9"/>
      <c r="JMQ1299" s="9"/>
      <c r="JMR1299" s="9"/>
      <c r="JMS1299" s="9"/>
      <c r="JMT1299" s="9"/>
      <c r="JMU1299" s="9"/>
      <c r="JMV1299" s="9"/>
      <c r="JMW1299" s="9"/>
      <c r="JMX1299" s="9"/>
      <c r="JMY1299" s="9"/>
      <c r="JMZ1299" s="9"/>
      <c r="JNA1299" s="9"/>
      <c r="JNB1299" s="9"/>
      <c r="JNC1299" s="9"/>
      <c r="JND1299" s="9"/>
      <c r="JNE1299" s="9"/>
      <c r="JNF1299" s="9"/>
      <c r="JNG1299" s="9"/>
      <c r="JNH1299" s="9"/>
      <c r="JNI1299" s="9"/>
      <c r="JNJ1299" s="9"/>
      <c r="JNK1299" s="9"/>
      <c r="JNL1299" s="9"/>
      <c r="JNM1299" s="9"/>
      <c r="JNN1299" s="9"/>
      <c r="JNO1299" s="9"/>
      <c r="JNP1299" s="9"/>
      <c r="JNQ1299" s="9"/>
      <c r="JNR1299" s="9"/>
      <c r="JNS1299" s="9"/>
      <c r="JNT1299" s="9"/>
      <c r="JNU1299" s="9"/>
      <c r="JNV1299" s="9"/>
      <c r="JNW1299" s="9"/>
      <c r="JNX1299" s="9"/>
      <c r="JNY1299" s="9"/>
      <c r="JNZ1299" s="9"/>
      <c r="JOA1299" s="9"/>
      <c r="JOB1299" s="9"/>
      <c r="JOC1299" s="9"/>
      <c r="JOD1299" s="9"/>
      <c r="JOE1299" s="9"/>
      <c r="JOF1299" s="9"/>
      <c r="JOG1299" s="9"/>
      <c r="JOH1299" s="9"/>
      <c r="JOI1299" s="9"/>
      <c r="JOJ1299" s="9"/>
      <c r="JOK1299" s="9"/>
      <c r="JOL1299" s="9"/>
      <c r="JOM1299" s="9"/>
      <c r="JON1299" s="9"/>
      <c r="JOO1299" s="9"/>
      <c r="JOP1299" s="9"/>
      <c r="JOQ1299" s="9"/>
      <c r="JOR1299" s="9"/>
      <c r="JOS1299" s="9"/>
      <c r="JOT1299" s="9"/>
      <c r="JOU1299" s="9"/>
      <c r="JOV1299" s="9"/>
      <c r="JOW1299" s="9"/>
      <c r="JOX1299" s="9"/>
      <c r="JOY1299" s="9"/>
      <c r="JOZ1299" s="9"/>
      <c r="JPA1299" s="9"/>
      <c r="JPB1299" s="9"/>
      <c r="JPC1299" s="9"/>
      <c r="JPD1299" s="9"/>
      <c r="JPE1299" s="9"/>
      <c r="JPF1299" s="9"/>
      <c r="JPG1299" s="9"/>
      <c r="JPH1299" s="9"/>
      <c r="JPI1299" s="9"/>
      <c r="JPJ1299" s="9"/>
      <c r="JPK1299" s="9"/>
      <c r="JPL1299" s="9"/>
      <c r="JPM1299" s="9"/>
      <c r="JPN1299" s="9"/>
      <c r="JPO1299" s="9"/>
      <c r="JPP1299" s="9"/>
      <c r="JPQ1299" s="9"/>
      <c r="JPR1299" s="9"/>
      <c r="JPS1299" s="9"/>
      <c r="JPT1299" s="9"/>
      <c r="JPU1299" s="9"/>
      <c r="JPV1299" s="9"/>
      <c r="JPW1299" s="9"/>
      <c r="JPX1299" s="9"/>
      <c r="JPY1299" s="9"/>
      <c r="JPZ1299" s="9"/>
      <c r="JQA1299" s="9"/>
      <c r="JQB1299" s="9"/>
      <c r="JQC1299" s="9"/>
      <c r="JQD1299" s="9"/>
      <c r="JQE1299" s="9"/>
      <c r="JQF1299" s="9"/>
      <c r="JQG1299" s="9"/>
      <c r="JQH1299" s="9"/>
      <c r="JQI1299" s="9"/>
      <c r="JQJ1299" s="9"/>
      <c r="JQK1299" s="9"/>
      <c r="JQL1299" s="9"/>
      <c r="JQM1299" s="9"/>
      <c r="JQN1299" s="9"/>
      <c r="JQO1299" s="9"/>
      <c r="JQP1299" s="9"/>
      <c r="JQQ1299" s="9"/>
      <c r="JQR1299" s="9"/>
      <c r="JQS1299" s="9"/>
      <c r="JQT1299" s="9"/>
      <c r="JQU1299" s="9"/>
      <c r="JQV1299" s="9"/>
      <c r="JQW1299" s="9"/>
      <c r="JQX1299" s="9"/>
      <c r="JQY1299" s="9"/>
      <c r="JQZ1299" s="9"/>
      <c r="JRA1299" s="9"/>
      <c r="JRB1299" s="9"/>
      <c r="JRC1299" s="9"/>
      <c r="JRD1299" s="9"/>
      <c r="JRE1299" s="9"/>
      <c r="JRF1299" s="9"/>
      <c r="JRG1299" s="9"/>
      <c r="JRH1299" s="9"/>
      <c r="JRI1299" s="9"/>
      <c r="JRJ1299" s="9"/>
      <c r="JRK1299" s="9"/>
      <c r="JRL1299" s="9"/>
      <c r="JRM1299" s="9"/>
      <c r="JRN1299" s="9"/>
      <c r="JRO1299" s="9"/>
      <c r="JRP1299" s="9"/>
      <c r="JRQ1299" s="9"/>
      <c r="JRR1299" s="9"/>
      <c r="JRS1299" s="9"/>
      <c r="JRT1299" s="9"/>
      <c r="JRU1299" s="9"/>
      <c r="JRV1299" s="9"/>
      <c r="JRW1299" s="9"/>
      <c r="JRX1299" s="9"/>
      <c r="JRY1299" s="9"/>
      <c r="JRZ1299" s="9"/>
      <c r="JSA1299" s="9"/>
      <c r="JSB1299" s="9"/>
      <c r="JSC1299" s="9"/>
      <c r="JSD1299" s="9"/>
      <c r="JSE1299" s="9"/>
      <c r="JSF1299" s="9"/>
      <c r="JSG1299" s="9"/>
      <c r="JSH1299" s="9"/>
      <c r="JSI1299" s="9"/>
      <c r="JSJ1299" s="9"/>
      <c r="JSK1299" s="9"/>
      <c r="JSL1299" s="9"/>
      <c r="JSM1299" s="9"/>
      <c r="JSN1299" s="9"/>
      <c r="JSO1299" s="9"/>
      <c r="JSP1299" s="9"/>
      <c r="JSQ1299" s="9"/>
      <c r="JSR1299" s="9"/>
      <c r="JSS1299" s="9"/>
      <c r="JST1299" s="9"/>
      <c r="JSU1299" s="9"/>
      <c r="JSV1299" s="9"/>
      <c r="JSW1299" s="9"/>
      <c r="JSX1299" s="9"/>
      <c r="JSY1299" s="9"/>
      <c r="JSZ1299" s="9"/>
      <c r="JTA1299" s="9"/>
      <c r="JTB1299" s="9"/>
      <c r="JTC1299" s="9"/>
      <c r="JTD1299" s="9"/>
      <c r="JTE1299" s="9"/>
      <c r="JTF1299" s="9"/>
      <c r="JTG1299" s="9"/>
      <c r="JTH1299" s="9"/>
      <c r="JTI1299" s="9"/>
      <c r="JTJ1299" s="9"/>
      <c r="JTK1299" s="9"/>
      <c r="JTL1299" s="9"/>
      <c r="JTM1299" s="9"/>
      <c r="JTN1299" s="9"/>
      <c r="JTO1299" s="9"/>
      <c r="JTP1299" s="9"/>
      <c r="JTQ1299" s="9"/>
      <c r="JTR1299" s="9"/>
      <c r="JTS1299" s="9"/>
      <c r="JTT1299" s="9"/>
      <c r="JTU1299" s="9"/>
      <c r="JTV1299" s="9"/>
      <c r="JTW1299" s="9"/>
      <c r="JTX1299" s="9"/>
      <c r="JTY1299" s="9"/>
      <c r="JTZ1299" s="9"/>
      <c r="JUA1299" s="9"/>
      <c r="JUB1299" s="9"/>
      <c r="JUC1299" s="9"/>
      <c r="JUD1299" s="9"/>
      <c r="JUE1299" s="9"/>
      <c r="JUF1299" s="9"/>
      <c r="JUG1299" s="9"/>
      <c r="JUH1299" s="9"/>
      <c r="JUI1299" s="9"/>
      <c r="JUJ1299" s="9"/>
      <c r="JUK1299" s="9"/>
      <c r="JUL1299" s="9"/>
      <c r="JUM1299" s="9"/>
      <c r="JUN1299" s="9"/>
      <c r="JUO1299" s="9"/>
      <c r="JUP1299" s="9"/>
      <c r="JUQ1299" s="9"/>
      <c r="JUR1299" s="9"/>
      <c r="JUS1299" s="9"/>
      <c r="JUT1299" s="9"/>
      <c r="JUU1299" s="9"/>
      <c r="JUV1299" s="9"/>
      <c r="JUW1299" s="9"/>
      <c r="JUX1299" s="9"/>
      <c r="JUY1299" s="9"/>
      <c r="JUZ1299" s="9"/>
      <c r="JVA1299" s="9"/>
      <c r="JVB1299" s="9"/>
      <c r="JVC1299" s="9"/>
      <c r="JVD1299" s="9"/>
      <c r="JVE1299" s="9"/>
      <c r="JVF1299" s="9"/>
      <c r="JVG1299" s="9"/>
      <c r="JVH1299" s="9"/>
      <c r="JVI1299" s="9"/>
      <c r="JVJ1299" s="9"/>
      <c r="JVK1299" s="9"/>
      <c r="JVL1299" s="9"/>
      <c r="JVM1299" s="9"/>
      <c r="JVN1299" s="9"/>
      <c r="JVO1299" s="9"/>
      <c r="JVP1299" s="9"/>
      <c r="JVQ1299" s="9"/>
      <c r="JVR1299" s="9"/>
      <c r="JVS1299" s="9"/>
      <c r="JVT1299" s="9"/>
      <c r="JVU1299" s="9"/>
      <c r="JVV1299" s="9"/>
      <c r="JVW1299" s="9"/>
      <c r="JVX1299" s="9"/>
      <c r="JVY1299" s="9"/>
      <c r="JVZ1299" s="9"/>
      <c r="JWA1299" s="9"/>
      <c r="JWB1299" s="9"/>
      <c r="JWC1299" s="9"/>
      <c r="JWD1299" s="9"/>
      <c r="JWE1299" s="9"/>
      <c r="JWF1299" s="9"/>
      <c r="JWG1299" s="9"/>
      <c r="JWH1299" s="9"/>
      <c r="JWI1299" s="9"/>
      <c r="JWJ1299" s="9"/>
      <c r="JWK1299" s="9"/>
      <c r="JWL1299" s="9"/>
      <c r="JWM1299" s="9"/>
      <c r="JWN1299" s="9"/>
      <c r="JWO1299" s="9"/>
      <c r="JWP1299" s="9"/>
      <c r="JWQ1299" s="9"/>
      <c r="JWR1299" s="9"/>
      <c r="JWS1299" s="9"/>
      <c r="JWT1299" s="9"/>
      <c r="JWU1299" s="9"/>
      <c r="JWV1299" s="9"/>
      <c r="JWW1299" s="9"/>
      <c r="JWX1299" s="9"/>
      <c r="JWY1299" s="9"/>
      <c r="JWZ1299" s="9"/>
      <c r="JXA1299" s="9"/>
      <c r="JXB1299" s="9"/>
      <c r="JXC1299" s="9"/>
      <c r="JXD1299" s="9"/>
      <c r="JXE1299" s="9"/>
      <c r="JXF1299" s="9"/>
      <c r="JXG1299" s="9"/>
      <c r="JXH1299" s="9"/>
      <c r="JXI1299" s="9"/>
      <c r="JXJ1299" s="9"/>
      <c r="JXK1299" s="9"/>
      <c r="JXL1299" s="9"/>
      <c r="JXM1299" s="9"/>
      <c r="JXN1299" s="9"/>
      <c r="JXO1299" s="9"/>
      <c r="JXP1299" s="9"/>
      <c r="JXQ1299" s="9"/>
      <c r="JXR1299" s="9"/>
      <c r="JXS1299" s="9"/>
      <c r="JXT1299" s="9"/>
      <c r="JXU1299" s="9"/>
      <c r="JXV1299" s="9"/>
      <c r="JXW1299" s="9"/>
      <c r="JXX1299" s="9"/>
      <c r="JXY1299" s="9"/>
      <c r="JXZ1299" s="9"/>
      <c r="JYA1299" s="9"/>
      <c r="JYB1299" s="9"/>
      <c r="JYC1299" s="9"/>
      <c r="JYD1299" s="9"/>
      <c r="JYE1299" s="9"/>
      <c r="JYF1299" s="9"/>
      <c r="JYG1299" s="9"/>
      <c r="JYH1299" s="9"/>
      <c r="JYI1299" s="9"/>
      <c r="JYJ1299" s="9"/>
      <c r="JYK1299" s="9"/>
      <c r="JYL1299" s="9"/>
      <c r="JYM1299" s="9"/>
      <c r="JYN1299" s="9"/>
      <c r="JYO1299" s="9"/>
      <c r="JYP1299" s="9"/>
      <c r="JYQ1299" s="9"/>
      <c r="JYR1299" s="9"/>
      <c r="JYS1299" s="9"/>
      <c r="JYT1299" s="9"/>
      <c r="JYU1299" s="9"/>
      <c r="JYV1299" s="9"/>
      <c r="JYW1299" s="9"/>
      <c r="JYX1299" s="9"/>
      <c r="JYY1299" s="9"/>
      <c r="JYZ1299" s="9"/>
      <c r="JZA1299" s="9"/>
      <c r="JZB1299" s="9"/>
      <c r="JZC1299" s="9"/>
      <c r="JZD1299" s="9"/>
      <c r="JZE1299" s="9"/>
      <c r="JZF1299" s="9"/>
      <c r="JZG1299" s="9"/>
      <c r="JZH1299" s="9"/>
      <c r="JZI1299" s="9"/>
      <c r="JZJ1299" s="9"/>
      <c r="JZK1299" s="9"/>
      <c r="JZL1299" s="9"/>
      <c r="JZM1299" s="9"/>
      <c r="JZN1299" s="9"/>
      <c r="JZO1299" s="9"/>
      <c r="JZP1299" s="9"/>
      <c r="JZQ1299" s="9"/>
      <c r="JZR1299" s="9"/>
      <c r="JZS1299" s="9"/>
      <c r="JZT1299" s="9"/>
      <c r="JZU1299" s="9"/>
      <c r="JZV1299" s="9"/>
      <c r="JZW1299" s="9"/>
      <c r="JZX1299" s="9"/>
      <c r="JZY1299" s="9"/>
      <c r="JZZ1299" s="9"/>
      <c r="KAA1299" s="9"/>
      <c r="KAB1299" s="9"/>
      <c r="KAC1299" s="9"/>
      <c r="KAD1299" s="9"/>
      <c r="KAE1299" s="9"/>
      <c r="KAF1299" s="9"/>
      <c r="KAG1299" s="9"/>
      <c r="KAH1299" s="9"/>
      <c r="KAI1299" s="9"/>
      <c r="KAJ1299" s="9"/>
      <c r="KAK1299" s="9"/>
      <c r="KAL1299" s="9"/>
      <c r="KAM1299" s="9"/>
      <c r="KAN1299" s="9"/>
      <c r="KAO1299" s="9"/>
      <c r="KAP1299" s="9"/>
      <c r="KAQ1299" s="9"/>
      <c r="KAR1299" s="9"/>
      <c r="KAS1299" s="9"/>
      <c r="KAT1299" s="9"/>
      <c r="KAU1299" s="9"/>
      <c r="KAV1299" s="9"/>
      <c r="KAW1299" s="9"/>
      <c r="KAX1299" s="9"/>
      <c r="KAY1299" s="9"/>
      <c r="KAZ1299" s="9"/>
      <c r="KBA1299" s="9"/>
      <c r="KBB1299" s="9"/>
      <c r="KBC1299" s="9"/>
      <c r="KBD1299" s="9"/>
      <c r="KBE1299" s="9"/>
      <c r="KBF1299" s="9"/>
      <c r="KBG1299" s="9"/>
      <c r="KBH1299" s="9"/>
      <c r="KBI1299" s="9"/>
      <c r="KBJ1299" s="9"/>
      <c r="KBK1299" s="9"/>
      <c r="KBL1299" s="9"/>
      <c r="KBM1299" s="9"/>
      <c r="KBN1299" s="9"/>
      <c r="KBO1299" s="9"/>
      <c r="KBP1299" s="9"/>
      <c r="KBQ1299" s="9"/>
      <c r="KBR1299" s="9"/>
      <c r="KBS1299" s="9"/>
      <c r="KBT1299" s="9"/>
      <c r="KBU1299" s="9"/>
      <c r="KBV1299" s="9"/>
      <c r="KBW1299" s="9"/>
      <c r="KBX1299" s="9"/>
      <c r="KBY1299" s="9"/>
      <c r="KBZ1299" s="9"/>
      <c r="KCA1299" s="9"/>
      <c r="KCB1299" s="9"/>
      <c r="KCC1299" s="9"/>
      <c r="KCD1299" s="9"/>
      <c r="KCE1299" s="9"/>
      <c r="KCF1299" s="9"/>
      <c r="KCG1299" s="9"/>
      <c r="KCH1299" s="9"/>
      <c r="KCI1299" s="9"/>
      <c r="KCJ1299" s="9"/>
      <c r="KCK1299" s="9"/>
      <c r="KCL1299" s="9"/>
      <c r="KCM1299" s="9"/>
      <c r="KCN1299" s="9"/>
      <c r="KCO1299" s="9"/>
      <c r="KCP1299" s="9"/>
      <c r="KCQ1299" s="9"/>
      <c r="KCR1299" s="9"/>
      <c r="KCS1299" s="9"/>
      <c r="KCT1299" s="9"/>
      <c r="KCU1299" s="9"/>
      <c r="KCV1299" s="9"/>
      <c r="KCW1299" s="9"/>
      <c r="KCX1299" s="9"/>
      <c r="KCY1299" s="9"/>
      <c r="KCZ1299" s="9"/>
      <c r="KDA1299" s="9"/>
      <c r="KDB1299" s="9"/>
      <c r="KDC1299" s="9"/>
      <c r="KDD1299" s="9"/>
      <c r="KDE1299" s="9"/>
      <c r="KDF1299" s="9"/>
      <c r="KDG1299" s="9"/>
      <c r="KDH1299" s="9"/>
      <c r="KDI1299" s="9"/>
      <c r="KDJ1299" s="9"/>
      <c r="KDK1299" s="9"/>
      <c r="KDL1299" s="9"/>
      <c r="KDM1299" s="9"/>
      <c r="KDN1299" s="9"/>
      <c r="KDO1299" s="9"/>
      <c r="KDP1299" s="9"/>
      <c r="KDQ1299" s="9"/>
      <c r="KDR1299" s="9"/>
      <c r="KDS1299" s="9"/>
      <c r="KDT1299" s="9"/>
      <c r="KDU1299" s="9"/>
      <c r="KDV1299" s="9"/>
      <c r="KDW1299" s="9"/>
      <c r="KDX1299" s="9"/>
      <c r="KDY1299" s="9"/>
      <c r="KDZ1299" s="9"/>
      <c r="KEA1299" s="9"/>
      <c r="KEB1299" s="9"/>
      <c r="KEC1299" s="9"/>
      <c r="KED1299" s="9"/>
      <c r="KEE1299" s="9"/>
      <c r="KEF1299" s="9"/>
      <c r="KEG1299" s="9"/>
      <c r="KEH1299" s="9"/>
      <c r="KEI1299" s="9"/>
      <c r="KEJ1299" s="9"/>
      <c r="KEK1299" s="9"/>
      <c r="KEL1299" s="9"/>
      <c r="KEM1299" s="9"/>
      <c r="KEN1299" s="9"/>
      <c r="KEO1299" s="9"/>
      <c r="KEP1299" s="9"/>
      <c r="KEQ1299" s="9"/>
      <c r="KER1299" s="9"/>
      <c r="KES1299" s="9"/>
      <c r="KET1299" s="9"/>
      <c r="KEU1299" s="9"/>
      <c r="KEV1299" s="9"/>
      <c r="KEW1299" s="9"/>
      <c r="KEX1299" s="9"/>
      <c r="KEY1299" s="9"/>
      <c r="KEZ1299" s="9"/>
      <c r="KFA1299" s="9"/>
      <c r="KFB1299" s="9"/>
      <c r="KFC1299" s="9"/>
      <c r="KFD1299" s="9"/>
      <c r="KFE1299" s="9"/>
      <c r="KFF1299" s="9"/>
      <c r="KFG1299" s="9"/>
      <c r="KFH1299" s="9"/>
      <c r="KFI1299" s="9"/>
      <c r="KFJ1299" s="9"/>
      <c r="KFK1299" s="9"/>
      <c r="KFL1299" s="9"/>
      <c r="KFM1299" s="9"/>
      <c r="KFN1299" s="9"/>
      <c r="KFO1299" s="9"/>
      <c r="KFP1299" s="9"/>
      <c r="KFQ1299" s="9"/>
      <c r="KFR1299" s="9"/>
      <c r="KFS1299" s="9"/>
      <c r="KFT1299" s="9"/>
      <c r="KFU1299" s="9"/>
      <c r="KFV1299" s="9"/>
      <c r="KFW1299" s="9"/>
      <c r="KFX1299" s="9"/>
      <c r="KFY1299" s="9"/>
      <c r="KFZ1299" s="9"/>
      <c r="KGA1299" s="9"/>
      <c r="KGB1299" s="9"/>
      <c r="KGC1299" s="9"/>
      <c r="KGD1299" s="9"/>
      <c r="KGE1299" s="9"/>
      <c r="KGF1299" s="9"/>
      <c r="KGG1299" s="9"/>
      <c r="KGH1299" s="9"/>
      <c r="KGI1299" s="9"/>
      <c r="KGJ1299" s="9"/>
      <c r="KGK1299" s="9"/>
      <c r="KGL1299" s="9"/>
      <c r="KGM1299" s="9"/>
      <c r="KGN1299" s="9"/>
      <c r="KGO1299" s="9"/>
      <c r="KGP1299" s="9"/>
      <c r="KGQ1299" s="9"/>
      <c r="KGR1299" s="9"/>
      <c r="KGS1299" s="9"/>
      <c r="KGT1299" s="9"/>
      <c r="KGU1299" s="9"/>
      <c r="KGV1299" s="9"/>
      <c r="KGW1299" s="9"/>
      <c r="KGX1299" s="9"/>
      <c r="KGY1299" s="9"/>
      <c r="KGZ1299" s="9"/>
      <c r="KHA1299" s="9"/>
      <c r="KHB1299" s="9"/>
      <c r="KHC1299" s="9"/>
      <c r="KHD1299" s="9"/>
      <c r="KHE1299" s="9"/>
      <c r="KHF1299" s="9"/>
      <c r="KHG1299" s="9"/>
      <c r="KHH1299" s="9"/>
      <c r="KHI1299" s="9"/>
      <c r="KHJ1299" s="9"/>
      <c r="KHK1299" s="9"/>
      <c r="KHL1299" s="9"/>
      <c r="KHM1299" s="9"/>
      <c r="KHN1299" s="9"/>
      <c r="KHO1299" s="9"/>
      <c r="KHP1299" s="9"/>
      <c r="KHQ1299" s="9"/>
      <c r="KHR1299" s="9"/>
      <c r="KHS1299" s="9"/>
      <c r="KHT1299" s="9"/>
      <c r="KHU1299" s="9"/>
      <c r="KHV1299" s="9"/>
      <c r="KHW1299" s="9"/>
      <c r="KHX1299" s="9"/>
      <c r="KHY1299" s="9"/>
      <c r="KHZ1299" s="9"/>
      <c r="KIA1299" s="9"/>
      <c r="KIB1299" s="9"/>
      <c r="KIC1299" s="9"/>
      <c r="KID1299" s="9"/>
      <c r="KIE1299" s="9"/>
      <c r="KIF1299" s="9"/>
      <c r="KIG1299" s="9"/>
      <c r="KIH1299" s="9"/>
      <c r="KII1299" s="9"/>
      <c r="KIJ1299" s="9"/>
      <c r="KIK1299" s="9"/>
      <c r="KIL1299" s="9"/>
      <c r="KIM1299" s="9"/>
      <c r="KIN1299" s="9"/>
      <c r="KIO1299" s="9"/>
      <c r="KIP1299" s="9"/>
      <c r="KIQ1299" s="9"/>
      <c r="KIR1299" s="9"/>
      <c r="KIS1299" s="9"/>
      <c r="KIT1299" s="9"/>
      <c r="KIU1299" s="9"/>
      <c r="KIV1299" s="9"/>
      <c r="KIW1299" s="9"/>
      <c r="KIX1299" s="9"/>
      <c r="KIY1299" s="9"/>
      <c r="KIZ1299" s="9"/>
      <c r="KJA1299" s="9"/>
      <c r="KJB1299" s="9"/>
      <c r="KJC1299" s="9"/>
      <c r="KJD1299" s="9"/>
      <c r="KJE1299" s="9"/>
      <c r="KJF1299" s="9"/>
      <c r="KJG1299" s="9"/>
      <c r="KJH1299" s="9"/>
      <c r="KJI1299" s="9"/>
      <c r="KJJ1299" s="9"/>
      <c r="KJK1299" s="9"/>
      <c r="KJL1299" s="9"/>
      <c r="KJM1299" s="9"/>
      <c r="KJN1299" s="9"/>
      <c r="KJO1299" s="9"/>
      <c r="KJP1299" s="9"/>
      <c r="KJQ1299" s="9"/>
      <c r="KJR1299" s="9"/>
      <c r="KJS1299" s="9"/>
      <c r="KJT1299" s="9"/>
      <c r="KJU1299" s="9"/>
      <c r="KJV1299" s="9"/>
      <c r="KJW1299" s="9"/>
      <c r="KJX1299" s="9"/>
      <c r="KJY1299" s="9"/>
      <c r="KJZ1299" s="9"/>
      <c r="KKA1299" s="9"/>
      <c r="KKB1299" s="9"/>
      <c r="KKC1299" s="9"/>
      <c r="KKD1299" s="9"/>
      <c r="KKE1299" s="9"/>
      <c r="KKF1299" s="9"/>
      <c r="KKG1299" s="9"/>
      <c r="KKH1299" s="9"/>
      <c r="KKI1299" s="9"/>
      <c r="KKJ1299" s="9"/>
      <c r="KKK1299" s="9"/>
      <c r="KKL1299" s="9"/>
      <c r="KKM1299" s="9"/>
      <c r="KKN1299" s="9"/>
      <c r="KKO1299" s="9"/>
      <c r="KKP1299" s="9"/>
      <c r="KKQ1299" s="9"/>
      <c r="KKR1299" s="9"/>
      <c r="KKS1299" s="9"/>
      <c r="KKT1299" s="9"/>
      <c r="KKU1299" s="9"/>
      <c r="KKV1299" s="9"/>
      <c r="KKW1299" s="9"/>
      <c r="KKX1299" s="9"/>
      <c r="KKY1299" s="9"/>
      <c r="KKZ1299" s="9"/>
      <c r="KLA1299" s="9"/>
      <c r="KLB1299" s="9"/>
      <c r="KLC1299" s="9"/>
      <c r="KLD1299" s="9"/>
      <c r="KLE1299" s="9"/>
      <c r="KLF1299" s="9"/>
      <c r="KLG1299" s="9"/>
      <c r="KLH1299" s="9"/>
      <c r="KLI1299" s="9"/>
      <c r="KLJ1299" s="9"/>
      <c r="KLK1299" s="9"/>
      <c r="KLL1299" s="9"/>
      <c r="KLM1299" s="9"/>
      <c r="KLN1299" s="9"/>
      <c r="KLO1299" s="9"/>
      <c r="KLP1299" s="9"/>
      <c r="KLQ1299" s="9"/>
      <c r="KLR1299" s="9"/>
      <c r="KLS1299" s="9"/>
      <c r="KLT1299" s="9"/>
      <c r="KLU1299" s="9"/>
      <c r="KLV1299" s="9"/>
      <c r="KLW1299" s="9"/>
      <c r="KLX1299" s="9"/>
      <c r="KLY1299" s="9"/>
      <c r="KLZ1299" s="9"/>
      <c r="KMA1299" s="9"/>
      <c r="KMB1299" s="9"/>
      <c r="KMC1299" s="9"/>
      <c r="KMD1299" s="9"/>
      <c r="KME1299" s="9"/>
      <c r="KMF1299" s="9"/>
      <c r="KMG1299" s="9"/>
      <c r="KMH1299" s="9"/>
      <c r="KMI1299" s="9"/>
      <c r="KMJ1299" s="9"/>
      <c r="KMK1299" s="9"/>
      <c r="KML1299" s="9"/>
      <c r="KMM1299" s="9"/>
      <c r="KMN1299" s="9"/>
      <c r="KMO1299" s="9"/>
      <c r="KMP1299" s="9"/>
      <c r="KMQ1299" s="9"/>
      <c r="KMR1299" s="9"/>
      <c r="KMS1299" s="9"/>
      <c r="KMT1299" s="9"/>
      <c r="KMU1299" s="9"/>
      <c r="KMV1299" s="9"/>
      <c r="KMW1299" s="9"/>
      <c r="KMX1299" s="9"/>
      <c r="KMY1299" s="9"/>
      <c r="KMZ1299" s="9"/>
      <c r="KNA1299" s="9"/>
      <c r="KNB1299" s="9"/>
      <c r="KNC1299" s="9"/>
      <c r="KND1299" s="9"/>
      <c r="KNE1299" s="9"/>
      <c r="KNF1299" s="9"/>
      <c r="KNG1299" s="9"/>
      <c r="KNH1299" s="9"/>
      <c r="KNI1299" s="9"/>
      <c r="KNJ1299" s="9"/>
      <c r="KNK1299" s="9"/>
      <c r="KNL1299" s="9"/>
      <c r="KNM1299" s="9"/>
      <c r="KNN1299" s="9"/>
      <c r="KNO1299" s="9"/>
      <c r="KNP1299" s="9"/>
      <c r="KNQ1299" s="9"/>
      <c r="KNR1299" s="9"/>
      <c r="KNS1299" s="9"/>
      <c r="KNT1299" s="9"/>
      <c r="KNU1299" s="9"/>
      <c r="KNV1299" s="9"/>
      <c r="KNW1299" s="9"/>
      <c r="KNX1299" s="9"/>
      <c r="KNY1299" s="9"/>
      <c r="KNZ1299" s="9"/>
      <c r="KOA1299" s="9"/>
      <c r="KOB1299" s="9"/>
      <c r="KOC1299" s="9"/>
      <c r="KOD1299" s="9"/>
      <c r="KOE1299" s="9"/>
      <c r="KOF1299" s="9"/>
      <c r="KOG1299" s="9"/>
      <c r="KOH1299" s="9"/>
      <c r="KOI1299" s="9"/>
      <c r="KOJ1299" s="9"/>
      <c r="KOK1299" s="9"/>
      <c r="KOL1299" s="9"/>
      <c r="KOM1299" s="9"/>
      <c r="KON1299" s="9"/>
      <c r="KOO1299" s="9"/>
      <c r="KOP1299" s="9"/>
      <c r="KOQ1299" s="9"/>
      <c r="KOR1299" s="9"/>
      <c r="KOS1299" s="9"/>
      <c r="KOT1299" s="9"/>
      <c r="KOU1299" s="9"/>
      <c r="KOV1299" s="9"/>
      <c r="KOW1299" s="9"/>
      <c r="KOX1299" s="9"/>
      <c r="KOY1299" s="9"/>
      <c r="KOZ1299" s="9"/>
      <c r="KPA1299" s="9"/>
      <c r="KPB1299" s="9"/>
      <c r="KPC1299" s="9"/>
      <c r="KPD1299" s="9"/>
      <c r="KPE1299" s="9"/>
      <c r="KPF1299" s="9"/>
      <c r="KPG1299" s="9"/>
      <c r="KPH1299" s="9"/>
      <c r="KPI1299" s="9"/>
      <c r="KPJ1299" s="9"/>
      <c r="KPK1299" s="9"/>
      <c r="KPL1299" s="9"/>
      <c r="KPM1299" s="9"/>
      <c r="KPN1299" s="9"/>
      <c r="KPO1299" s="9"/>
      <c r="KPP1299" s="9"/>
      <c r="KPQ1299" s="9"/>
      <c r="KPR1299" s="9"/>
      <c r="KPS1299" s="9"/>
      <c r="KPT1299" s="9"/>
      <c r="KPU1299" s="9"/>
      <c r="KPV1299" s="9"/>
      <c r="KPW1299" s="9"/>
      <c r="KPX1299" s="9"/>
      <c r="KPY1299" s="9"/>
      <c r="KPZ1299" s="9"/>
      <c r="KQA1299" s="9"/>
      <c r="KQB1299" s="9"/>
      <c r="KQC1299" s="9"/>
      <c r="KQD1299" s="9"/>
      <c r="KQE1299" s="9"/>
      <c r="KQF1299" s="9"/>
      <c r="KQG1299" s="9"/>
      <c r="KQH1299" s="9"/>
      <c r="KQI1299" s="9"/>
      <c r="KQJ1299" s="9"/>
      <c r="KQK1299" s="9"/>
      <c r="KQL1299" s="9"/>
      <c r="KQM1299" s="9"/>
      <c r="KQN1299" s="9"/>
      <c r="KQO1299" s="9"/>
      <c r="KQP1299" s="9"/>
      <c r="KQQ1299" s="9"/>
      <c r="KQR1299" s="9"/>
      <c r="KQS1299" s="9"/>
      <c r="KQT1299" s="9"/>
      <c r="KQU1299" s="9"/>
      <c r="KQV1299" s="9"/>
      <c r="KQW1299" s="9"/>
      <c r="KQX1299" s="9"/>
      <c r="KQY1299" s="9"/>
      <c r="KQZ1299" s="9"/>
      <c r="KRA1299" s="9"/>
      <c r="KRB1299" s="9"/>
      <c r="KRC1299" s="9"/>
      <c r="KRD1299" s="9"/>
      <c r="KRE1299" s="9"/>
      <c r="KRF1299" s="9"/>
      <c r="KRG1299" s="9"/>
      <c r="KRH1299" s="9"/>
      <c r="KRI1299" s="9"/>
      <c r="KRJ1299" s="9"/>
      <c r="KRK1299" s="9"/>
      <c r="KRL1299" s="9"/>
      <c r="KRM1299" s="9"/>
      <c r="KRN1299" s="9"/>
      <c r="KRO1299" s="9"/>
      <c r="KRP1299" s="9"/>
      <c r="KRQ1299" s="9"/>
      <c r="KRR1299" s="9"/>
      <c r="KRS1299" s="9"/>
      <c r="KRT1299" s="9"/>
      <c r="KRU1299" s="9"/>
      <c r="KRV1299" s="9"/>
      <c r="KRW1299" s="9"/>
      <c r="KRX1299" s="9"/>
      <c r="KRY1299" s="9"/>
      <c r="KRZ1299" s="9"/>
      <c r="KSA1299" s="9"/>
      <c r="KSB1299" s="9"/>
      <c r="KSC1299" s="9"/>
      <c r="KSD1299" s="9"/>
      <c r="KSE1299" s="9"/>
      <c r="KSF1299" s="9"/>
      <c r="KSG1299" s="9"/>
      <c r="KSH1299" s="9"/>
      <c r="KSI1299" s="9"/>
      <c r="KSJ1299" s="9"/>
      <c r="KSK1299" s="9"/>
      <c r="KSL1299" s="9"/>
      <c r="KSM1299" s="9"/>
      <c r="KSN1299" s="9"/>
      <c r="KSO1299" s="9"/>
      <c r="KSP1299" s="9"/>
      <c r="KSQ1299" s="9"/>
      <c r="KSR1299" s="9"/>
      <c r="KSS1299" s="9"/>
      <c r="KST1299" s="9"/>
      <c r="KSU1299" s="9"/>
      <c r="KSV1299" s="9"/>
      <c r="KSW1299" s="9"/>
      <c r="KSX1299" s="9"/>
      <c r="KSY1299" s="9"/>
      <c r="KSZ1299" s="9"/>
      <c r="KTA1299" s="9"/>
      <c r="KTB1299" s="9"/>
      <c r="KTC1299" s="9"/>
      <c r="KTD1299" s="9"/>
      <c r="KTE1299" s="9"/>
      <c r="KTF1299" s="9"/>
      <c r="KTG1299" s="9"/>
      <c r="KTH1299" s="9"/>
      <c r="KTI1299" s="9"/>
      <c r="KTJ1299" s="9"/>
      <c r="KTK1299" s="9"/>
      <c r="KTL1299" s="9"/>
      <c r="KTM1299" s="9"/>
      <c r="KTN1299" s="9"/>
      <c r="KTO1299" s="9"/>
      <c r="KTP1299" s="9"/>
      <c r="KTQ1299" s="9"/>
      <c r="KTR1299" s="9"/>
      <c r="KTS1299" s="9"/>
      <c r="KTT1299" s="9"/>
      <c r="KTU1299" s="9"/>
      <c r="KTV1299" s="9"/>
      <c r="KTW1299" s="9"/>
      <c r="KTX1299" s="9"/>
      <c r="KTY1299" s="9"/>
      <c r="KTZ1299" s="9"/>
      <c r="KUA1299" s="9"/>
      <c r="KUB1299" s="9"/>
      <c r="KUC1299" s="9"/>
      <c r="KUD1299" s="9"/>
      <c r="KUE1299" s="9"/>
      <c r="KUF1299" s="9"/>
      <c r="KUG1299" s="9"/>
      <c r="KUH1299" s="9"/>
      <c r="KUI1299" s="9"/>
      <c r="KUJ1299" s="9"/>
      <c r="KUK1299" s="9"/>
      <c r="KUL1299" s="9"/>
      <c r="KUM1299" s="9"/>
      <c r="KUN1299" s="9"/>
      <c r="KUO1299" s="9"/>
      <c r="KUP1299" s="9"/>
      <c r="KUQ1299" s="9"/>
      <c r="KUR1299" s="9"/>
      <c r="KUS1299" s="9"/>
      <c r="KUT1299" s="9"/>
      <c r="KUU1299" s="9"/>
      <c r="KUV1299" s="9"/>
      <c r="KUW1299" s="9"/>
      <c r="KUX1299" s="9"/>
      <c r="KUY1299" s="9"/>
      <c r="KUZ1299" s="9"/>
      <c r="KVA1299" s="9"/>
      <c r="KVB1299" s="9"/>
      <c r="KVC1299" s="9"/>
      <c r="KVD1299" s="9"/>
      <c r="KVE1299" s="9"/>
      <c r="KVF1299" s="9"/>
      <c r="KVG1299" s="9"/>
      <c r="KVH1299" s="9"/>
      <c r="KVI1299" s="9"/>
      <c r="KVJ1299" s="9"/>
      <c r="KVK1299" s="9"/>
      <c r="KVL1299" s="9"/>
      <c r="KVM1299" s="9"/>
      <c r="KVN1299" s="9"/>
      <c r="KVO1299" s="9"/>
      <c r="KVP1299" s="9"/>
      <c r="KVQ1299" s="9"/>
      <c r="KVR1299" s="9"/>
      <c r="KVS1299" s="9"/>
      <c r="KVT1299" s="9"/>
      <c r="KVU1299" s="9"/>
      <c r="KVV1299" s="9"/>
      <c r="KVW1299" s="9"/>
      <c r="KVX1299" s="9"/>
      <c r="KVY1299" s="9"/>
      <c r="KVZ1299" s="9"/>
      <c r="KWA1299" s="9"/>
      <c r="KWB1299" s="9"/>
      <c r="KWC1299" s="9"/>
      <c r="KWD1299" s="9"/>
      <c r="KWE1299" s="9"/>
      <c r="KWF1299" s="9"/>
      <c r="KWG1299" s="9"/>
      <c r="KWH1299" s="9"/>
      <c r="KWI1299" s="9"/>
      <c r="KWJ1299" s="9"/>
      <c r="KWK1299" s="9"/>
      <c r="KWL1299" s="9"/>
      <c r="KWM1299" s="9"/>
      <c r="KWN1299" s="9"/>
      <c r="KWO1299" s="9"/>
      <c r="KWP1299" s="9"/>
      <c r="KWQ1299" s="9"/>
      <c r="KWR1299" s="9"/>
      <c r="KWS1299" s="9"/>
      <c r="KWT1299" s="9"/>
      <c r="KWU1299" s="9"/>
      <c r="KWV1299" s="9"/>
      <c r="KWW1299" s="9"/>
      <c r="KWX1299" s="9"/>
      <c r="KWY1299" s="9"/>
      <c r="KWZ1299" s="9"/>
      <c r="KXA1299" s="9"/>
      <c r="KXB1299" s="9"/>
      <c r="KXC1299" s="9"/>
      <c r="KXD1299" s="9"/>
      <c r="KXE1299" s="9"/>
      <c r="KXF1299" s="9"/>
      <c r="KXG1299" s="9"/>
      <c r="KXH1299" s="9"/>
      <c r="KXI1299" s="9"/>
      <c r="KXJ1299" s="9"/>
      <c r="KXK1299" s="9"/>
      <c r="KXL1299" s="9"/>
      <c r="KXM1299" s="9"/>
      <c r="KXN1299" s="9"/>
      <c r="KXO1299" s="9"/>
      <c r="KXP1299" s="9"/>
      <c r="KXQ1299" s="9"/>
      <c r="KXR1299" s="9"/>
      <c r="KXS1299" s="9"/>
      <c r="KXT1299" s="9"/>
      <c r="KXU1299" s="9"/>
      <c r="KXV1299" s="9"/>
      <c r="KXW1299" s="9"/>
      <c r="KXX1299" s="9"/>
      <c r="KXY1299" s="9"/>
      <c r="KXZ1299" s="9"/>
      <c r="KYA1299" s="9"/>
      <c r="KYB1299" s="9"/>
      <c r="KYC1299" s="9"/>
      <c r="KYD1299" s="9"/>
      <c r="KYE1299" s="9"/>
      <c r="KYF1299" s="9"/>
      <c r="KYG1299" s="9"/>
      <c r="KYH1299" s="9"/>
      <c r="KYI1299" s="9"/>
      <c r="KYJ1299" s="9"/>
      <c r="KYK1299" s="9"/>
      <c r="KYL1299" s="9"/>
      <c r="KYM1299" s="9"/>
      <c r="KYN1299" s="9"/>
      <c r="KYO1299" s="9"/>
      <c r="KYP1299" s="9"/>
      <c r="KYQ1299" s="9"/>
      <c r="KYR1299" s="9"/>
      <c r="KYS1299" s="9"/>
      <c r="KYT1299" s="9"/>
      <c r="KYU1299" s="9"/>
      <c r="KYV1299" s="9"/>
      <c r="KYW1299" s="9"/>
      <c r="KYX1299" s="9"/>
      <c r="KYY1299" s="9"/>
      <c r="KYZ1299" s="9"/>
      <c r="KZA1299" s="9"/>
      <c r="KZB1299" s="9"/>
      <c r="KZC1299" s="9"/>
      <c r="KZD1299" s="9"/>
      <c r="KZE1299" s="9"/>
      <c r="KZF1299" s="9"/>
      <c r="KZG1299" s="9"/>
      <c r="KZH1299" s="9"/>
      <c r="KZI1299" s="9"/>
      <c r="KZJ1299" s="9"/>
      <c r="KZK1299" s="9"/>
      <c r="KZL1299" s="9"/>
      <c r="KZM1299" s="9"/>
      <c r="KZN1299" s="9"/>
      <c r="KZO1299" s="9"/>
      <c r="KZP1299" s="9"/>
      <c r="KZQ1299" s="9"/>
      <c r="KZR1299" s="9"/>
      <c r="KZS1299" s="9"/>
      <c r="KZT1299" s="9"/>
      <c r="KZU1299" s="9"/>
      <c r="KZV1299" s="9"/>
      <c r="KZW1299" s="9"/>
      <c r="KZX1299" s="9"/>
      <c r="KZY1299" s="9"/>
      <c r="KZZ1299" s="9"/>
      <c r="LAA1299" s="9"/>
      <c r="LAB1299" s="9"/>
      <c r="LAC1299" s="9"/>
      <c r="LAD1299" s="9"/>
      <c r="LAE1299" s="9"/>
      <c r="LAF1299" s="9"/>
      <c r="LAG1299" s="9"/>
      <c r="LAH1299" s="9"/>
      <c r="LAI1299" s="9"/>
      <c r="LAJ1299" s="9"/>
      <c r="LAK1299" s="9"/>
      <c r="LAL1299" s="9"/>
      <c r="LAM1299" s="9"/>
      <c r="LAN1299" s="9"/>
      <c r="LAO1299" s="9"/>
      <c r="LAP1299" s="9"/>
      <c r="LAQ1299" s="9"/>
      <c r="LAR1299" s="9"/>
      <c r="LAS1299" s="9"/>
      <c r="LAT1299" s="9"/>
      <c r="LAU1299" s="9"/>
      <c r="LAV1299" s="9"/>
      <c r="LAW1299" s="9"/>
      <c r="LAX1299" s="9"/>
      <c r="LAY1299" s="9"/>
      <c r="LAZ1299" s="9"/>
      <c r="LBA1299" s="9"/>
      <c r="LBB1299" s="9"/>
      <c r="LBC1299" s="9"/>
      <c r="LBD1299" s="9"/>
      <c r="LBE1299" s="9"/>
      <c r="LBF1299" s="9"/>
      <c r="LBG1299" s="9"/>
      <c r="LBH1299" s="9"/>
      <c r="LBI1299" s="9"/>
      <c r="LBJ1299" s="9"/>
      <c r="LBK1299" s="9"/>
      <c r="LBL1299" s="9"/>
      <c r="LBM1299" s="9"/>
      <c r="LBN1299" s="9"/>
      <c r="LBO1299" s="9"/>
      <c r="LBP1299" s="9"/>
      <c r="LBQ1299" s="9"/>
      <c r="LBR1299" s="9"/>
      <c r="LBS1299" s="9"/>
      <c r="LBT1299" s="9"/>
      <c r="LBU1299" s="9"/>
      <c r="LBV1299" s="9"/>
      <c r="LBW1299" s="9"/>
      <c r="LBX1299" s="9"/>
      <c r="LBY1299" s="9"/>
      <c r="LBZ1299" s="9"/>
      <c r="LCA1299" s="9"/>
      <c r="LCB1299" s="9"/>
      <c r="LCC1299" s="9"/>
      <c r="LCD1299" s="9"/>
      <c r="LCE1299" s="9"/>
      <c r="LCF1299" s="9"/>
      <c r="LCG1299" s="9"/>
      <c r="LCH1299" s="9"/>
      <c r="LCI1299" s="9"/>
      <c r="LCJ1299" s="9"/>
      <c r="LCK1299" s="9"/>
      <c r="LCL1299" s="9"/>
      <c r="LCM1299" s="9"/>
      <c r="LCN1299" s="9"/>
      <c r="LCO1299" s="9"/>
      <c r="LCP1299" s="9"/>
      <c r="LCQ1299" s="9"/>
      <c r="LCR1299" s="9"/>
      <c r="LCS1299" s="9"/>
      <c r="LCT1299" s="9"/>
      <c r="LCU1299" s="9"/>
      <c r="LCV1299" s="9"/>
      <c r="LCW1299" s="9"/>
      <c r="LCX1299" s="9"/>
      <c r="LCY1299" s="9"/>
      <c r="LCZ1299" s="9"/>
      <c r="LDA1299" s="9"/>
      <c r="LDB1299" s="9"/>
      <c r="LDC1299" s="9"/>
      <c r="LDD1299" s="9"/>
      <c r="LDE1299" s="9"/>
      <c r="LDF1299" s="9"/>
      <c r="LDG1299" s="9"/>
      <c r="LDH1299" s="9"/>
      <c r="LDI1299" s="9"/>
      <c r="LDJ1299" s="9"/>
      <c r="LDK1299" s="9"/>
      <c r="LDL1299" s="9"/>
      <c r="LDM1299" s="9"/>
      <c r="LDN1299" s="9"/>
      <c r="LDO1299" s="9"/>
      <c r="LDP1299" s="9"/>
      <c r="LDQ1299" s="9"/>
      <c r="LDR1299" s="9"/>
      <c r="LDS1299" s="9"/>
      <c r="LDT1299" s="9"/>
      <c r="LDU1299" s="9"/>
      <c r="LDV1299" s="9"/>
      <c r="LDW1299" s="9"/>
      <c r="LDX1299" s="9"/>
      <c r="LDY1299" s="9"/>
      <c r="LDZ1299" s="9"/>
      <c r="LEA1299" s="9"/>
      <c r="LEB1299" s="9"/>
      <c r="LEC1299" s="9"/>
      <c r="LED1299" s="9"/>
      <c r="LEE1299" s="9"/>
      <c r="LEF1299" s="9"/>
      <c r="LEG1299" s="9"/>
      <c r="LEH1299" s="9"/>
      <c r="LEI1299" s="9"/>
      <c r="LEJ1299" s="9"/>
      <c r="LEK1299" s="9"/>
      <c r="LEL1299" s="9"/>
      <c r="LEM1299" s="9"/>
      <c r="LEN1299" s="9"/>
      <c r="LEO1299" s="9"/>
      <c r="LEP1299" s="9"/>
      <c r="LEQ1299" s="9"/>
      <c r="LER1299" s="9"/>
      <c r="LES1299" s="9"/>
      <c r="LET1299" s="9"/>
      <c r="LEU1299" s="9"/>
      <c r="LEV1299" s="9"/>
      <c r="LEW1299" s="9"/>
      <c r="LEX1299" s="9"/>
      <c r="LEY1299" s="9"/>
      <c r="LEZ1299" s="9"/>
      <c r="LFA1299" s="9"/>
      <c r="LFB1299" s="9"/>
      <c r="LFC1299" s="9"/>
      <c r="LFD1299" s="9"/>
      <c r="LFE1299" s="9"/>
      <c r="LFF1299" s="9"/>
      <c r="LFG1299" s="9"/>
      <c r="LFH1299" s="9"/>
      <c r="LFI1299" s="9"/>
      <c r="LFJ1299" s="9"/>
      <c r="LFK1299" s="9"/>
      <c r="LFL1299" s="9"/>
      <c r="LFM1299" s="9"/>
      <c r="LFN1299" s="9"/>
      <c r="LFO1299" s="9"/>
      <c r="LFP1299" s="9"/>
      <c r="LFQ1299" s="9"/>
      <c r="LFR1299" s="9"/>
      <c r="LFS1299" s="9"/>
      <c r="LFT1299" s="9"/>
      <c r="LFU1299" s="9"/>
      <c r="LFV1299" s="9"/>
      <c r="LFW1299" s="9"/>
      <c r="LFX1299" s="9"/>
      <c r="LFY1299" s="9"/>
      <c r="LFZ1299" s="9"/>
      <c r="LGA1299" s="9"/>
      <c r="LGB1299" s="9"/>
      <c r="LGC1299" s="9"/>
      <c r="LGD1299" s="9"/>
      <c r="LGE1299" s="9"/>
      <c r="LGF1299" s="9"/>
      <c r="LGG1299" s="9"/>
      <c r="LGH1299" s="9"/>
      <c r="LGI1299" s="9"/>
      <c r="LGJ1299" s="9"/>
      <c r="LGK1299" s="9"/>
      <c r="LGL1299" s="9"/>
      <c r="LGM1299" s="9"/>
      <c r="LGN1299" s="9"/>
      <c r="LGO1299" s="9"/>
      <c r="LGP1299" s="9"/>
      <c r="LGQ1299" s="9"/>
      <c r="LGR1299" s="9"/>
      <c r="LGS1299" s="9"/>
      <c r="LGT1299" s="9"/>
      <c r="LGU1299" s="9"/>
      <c r="LGV1299" s="9"/>
      <c r="LGW1299" s="9"/>
      <c r="LGX1299" s="9"/>
      <c r="LGY1299" s="9"/>
      <c r="LGZ1299" s="9"/>
      <c r="LHA1299" s="9"/>
      <c r="LHB1299" s="9"/>
      <c r="LHC1299" s="9"/>
      <c r="LHD1299" s="9"/>
      <c r="LHE1299" s="9"/>
      <c r="LHF1299" s="9"/>
      <c r="LHG1299" s="9"/>
      <c r="LHH1299" s="9"/>
      <c r="LHI1299" s="9"/>
      <c r="LHJ1299" s="9"/>
      <c r="LHK1299" s="9"/>
      <c r="LHL1299" s="9"/>
      <c r="LHM1299" s="9"/>
      <c r="LHN1299" s="9"/>
      <c r="LHO1299" s="9"/>
      <c r="LHP1299" s="9"/>
      <c r="LHQ1299" s="9"/>
      <c r="LHR1299" s="9"/>
      <c r="LHS1299" s="9"/>
      <c r="LHT1299" s="9"/>
      <c r="LHU1299" s="9"/>
      <c r="LHV1299" s="9"/>
      <c r="LHW1299" s="9"/>
      <c r="LHX1299" s="9"/>
      <c r="LHY1299" s="9"/>
      <c r="LHZ1299" s="9"/>
      <c r="LIA1299" s="9"/>
      <c r="LIB1299" s="9"/>
      <c r="LIC1299" s="9"/>
      <c r="LID1299" s="9"/>
      <c r="LIE1299" s="9"/>
      <c r="LIF1299" s="9"/>
      <c r="LIG1299" s="9"/>
      <c r="LIH1299" s="9"/>
      <c r="LII1299" s="9"/>
      <c r="LIJ1299" s="9"/>
      <c r="LIK1299" s="9"/>
      <c r="LIL1299" s="9"/>
      <c r="LIM1299" s="9"/>
      <c r="LIN1299" s="9"/>
      <c r="LIO1299" s="9"/>
      <c r="LIP1299" s="9"/>
      <c r="LIQ1299" s="9"/>
      <c r="LIR1299" s="9"/>
      <c r="LIS1299" s="9"/>
      <c r="LIT1299" s="9"/>
      <c r="LIU1299" s="9"/>
      <c r="LIV1299" s="9"/>
      <c r="LIW1299" s="9"/>
      <c r="LIX1299" s="9"/>
      <c r="LIY1299" s="9"/>
      <c r="LIZ1299" s="9"/>
      <c r="LJA1299" s="9"/>
      <c r="LJB1299" s="9"/>
      <c r="LJC1299" s="9"/>
      <c r="LJD1299" s="9"/>
      <c r="LJE1299" s="9"/>
      <c r="LJF1299" s="9"/>
      <c r="LJG1299" s="9"/>
      <c r="LJH1299" s="9"/>
      <c r="LJI1299" s="9"/>
      <c r="LJJ1299" s="9"/>
      <c r="LJK1299" s="9"/>
      <c r="LJL1299" s="9"/>
      <c r="LJM1299" s="9"/>
      <c r="LJN1299" s="9"/>
      <c r="LJO1299" s="9"/>
      <c r="LJP1299" s="9"/>
      <c r="LJQ1299" s="9"/>
      <c r="LJR1299" s="9"/>
      <c r="LJS1299" s="9"/>
      <c r="LJT1299" s="9"/>
      <c r="LJU1299" s="9"/>
      <c r="LJV1299" s="9"/>
      <c r="LJW1299" s="9"/>
      <c r="LJX1299" s="9"/>
      <c r="LJY1299" s="9"/>
      <c r="LJZ1299" s="9"/>
      <c r="LKA1299" s="9"/>
      <c r="LKB1299" s="9"/>
      <c r="LKC1299" s="9"/>
      <c r="LKD1299" s="9"/>
      <c r="LKE1299" s="9"/>
      <c r="LKF1299" s="9"/>
      <c r="LKG1299" s="9"/>
      <c r="LKH1299" s="9"/>
      <c r="LKI1299" s="9"/>
      <c r="LKJ1299" s="9"/>
      <c r="LKK1299" s="9"/>
      <c r="LKL1299" s="9"/>
      <c r="LKM1299" s="9"/>
      <c r="LKN1299" s="9"/>
      <c r="LKO1299" s="9"/>
      <c r="LKP1299" s="9"/>
      <c r="LKQ1299" s="9"/>
      <c r="LKR1299" s="9"/>
      <c r="LKS1299" s="9"/>
      <c r="LKT1299" s="9"/>
      <c r="LKU1299" s="9"/>
      <c r="LKV1299" s="9"/>
      <c r="LKW1299" s="9"/>
      <c r="LKX1299" s="9"/>
      <c r="LKY1299" s="9"/>
      <c r="LKZ1299" s="9"/>
      <c r="LLA1299" s="9"/>
      <c r="LLB1299" s="9"/>
      <c r="LLC1299" s="9"/>
      <c r="LLD1299" s="9"/>
      <c r="LLE1299" s="9"/>
      <c r="LLF1299" s="9"/>
      <c r="LLG1299" s="9"/>
      <c r="LLH1299" s="9"/>
      <c r="LLI1299" s="9"/>
      <c r="LLJ1299" s="9"/>
      <c r="LLK1299" s="9"/>
      <c r="LLL1299" s="9"/>
      <c r="LLM1299" s="9"/>
      <c r="LLN1299" s="9"/>
      <c r="LLO1299" s="9"/>
      <c r="LLP1299" s="9"/>
      <c r="LLQ1299" s="9"/>
      <c r="LLR1299" s="9"/>
      <c r="LLS1299" s="9"/>
      <c r="LLT1299" s="9"/>
      <c r="LLU1299" s="9"/>
      <c r="LLV1299" s="9"/>
      <c r="LLW1299" s="9"/>
      <c r="LLX1299" s="9"/>
      <c r="LLY1299" s="9"/>
      <c r="LLZ1299" s="9"/>
      <c r="LMA1299" s="9"/>
      <c r="LMB1299" s="9"/>
      <c r="LMC1299" s="9"/>
      <c r="LMD1299" s="9"/>
      <c r="LME1299" s="9"/>
      <c r="LMF1299" s="9"/>
      <c r="LMG1299" s="9"/>
      <c r="LMH1299" s="9"/>
      <c r="LMI1299" s="9"/>
      <c r="LMJ1299" s="9"/>
      <c r="LMK1299" s="9"/>
      <c r="LML1299" s="9"/>
      <c r="LMM1299" s="9"/>
      <c r="LMN1299" s="9"/>
      <c r="LMO1299" s="9"/>
      <c r="LMP1299" s="9"/>
      <c r="LMQ1299" s="9"/>
      <c r="LMR1299" s="9"/>
      <c r="LMS1299" s="9"/>
      <c r="LMT1299" s="9"/>
      <c r="LMU1299" s="9"/>
      <c r="LMV1299" s="9"/>
      <c r="LMW1299" s="9"/>
      <c r="LMX1299" s="9"/>
      <c r="LMY1299" s="9"/>
      <c r="LMZ1299" s="9"/>
      <c r="LNA1299" s="9"/>
      <c r="LNB1299" s="9"/>
      <c r="LNC1299" s="9"/>
      <c r="LND1299" s="9"/>
      <c r="LNE1299" s="9"/>
      <c r="LNF1299" s="9"/>
      <c r="LNG1299" s="9"/>
      <c r="LNH1299" s="9"/>
      <c r="LNI1299" s="9"/>
      <c r="LNJ1299" s="9"/>
      <c r="LNK1299" s="9"/>
      <c r="LNL1299" s="9"/>
      <c r="LNM1299" s="9"/>
      <c r="LNN1299" s="9"/>
      <c r="LNO1299" s="9"/>
      <c r="LNP1299" s="9"/>
      <c r="LNQ1299" s="9"/>
      <c r="LNR1299" s="9"/>
      <c r="LNS1299" s="9"/>
      <c r="LNT1299" s="9"/>
      <c r="LNU1299" s="9"/>
      <c r="LNV1299" s="9"/>
      <c r="LNW1299" s="9"/>
      <c r="LNX1299" s="9"/>
      <c r="LNY1299" s="9"/>
      <c r="LNZ1299" s="9"/>
      <c r="LOA1299" s="9"/>
      <c r="LOB1299" s="9"/>
      <c r="LOC1299" s="9"/>
      <c r="LOD1299" s="9"/>
      <c r="LOE1299" s="9"/>
      <c r="LOF1299" s="9"/>
      <c r="LOG1299" s="9"/>
      <c r="LOH1299" s="9"/>
      <c r="LOI1299" s="9"/>
      <c r="LOJ1299" s="9"/>
      <c r="LOK1299" s="9"/>
      <c r="LOL1299" s="9"/>
      <c r="LOM1299" s="9"/>
      <c r="LON1299" s="9"/>
      <c r="LOO1299" s="9"/>
      <c r="LOP1299" s="9"/>
      <c r="LOQ1299" s="9"/>
      <c r="LOR1299" s="9"/>
      <c r="LOS1299" s="9"/>
      <c r="LOT1299" s="9"/>
      <c r="LOU1299" s="9"/>
      <c r="LOV1299" s="9"/>
      <c r="LOW1299" s="9"/>
      <c r="LOX1299" s="9"/>
      <c r="LOY1299" s="9"/>
      <c r="LOZ1299" s="9"/>
      <c r="LPA1299" s="9"/>
      <c r="LPB1299" s="9"/>
      <c r="LPC1299" s="9"/>
      <c r="LPD1299" s="9"/>
      <c r="LPE1299" s="9"/>
      <c r="LPF1299" s="9"/>
      <c r="LPG1299" s="9"/>
      <c r="LPH1299" s="9"/>
      <c r="LPI1299" s="9"/>
      <c r="LPJ1299" s="9"/>
      <c r="LPK1299" s="9"/>
      <c r="LPL1299" s="9"/>
      <c r="LPM1299" s="9"/>
      <c r="LPN1299" s="9"/>
      <c r="LPO1299" s="9"/>
      <c r="LPP1299" s="9"/>
      <c r="LPQ1299" s="9"/>
      <c r="LPR1299" s="9"/>
      <c r="LPS1299" s="9"/>
      <c r="LPT1299" s="9"/>
      <c r="LPU1299" s="9"/>
      <c r="LPV1299" s="9"/>
      <c r="LPW1299" s="9"/>
      <c r="LPX1299" s="9"/>
      <c r="LPY1299" s="9"/>
      <c r="LPZ1299" s="9"/>
      <c r="LQA1299" s="9"/>
      <c r="LQB1299" s="9"/>
      <c r="LQC1299" s="9"/>
      <c r="LQD1299" s="9"/>
      <c r="LQE1299" s="9"/>
      <c r="LQF1299" s="9"/>
      <c r="LQG1299" s="9"/>
      <c r="LQH1299" s="9"/>
      <c r="LQI1299" s="9"/>
      <c r="LQJ1299" s="9"/>
      <c r="LQK1299" s="9"/>
      <c r="LQL1299" s="9"/>
      <c r="LQM1299" s="9"/>
      <c r="LQN1299" s="9"/>
      <c r="LQO1299" s="9"/>
      <c r="LQP1299" s="9"/>
      <c r="LQQ1299" s="9"/>
      <c r="LQR1299" s="9"/>
      <c r="LQS1299" s="9"/>
      <c r="LQT1299" s="9"/>
      <c r="LQU1299" s="9"/>
      <c r="LQV1299" s="9"/>
      <c r="LQW1299" s="9"/>
      <c r="LQX1299" s="9"/>
      <c r="LQY1299" s="9"/>
      <c r="LQZ1299" s="9"/>
      <c r="LRA1299" s="9"/>
      <c r="LRB1299" s="9"/>
      <c r="LRC1299" s="9"/>
      <c r="LRD1299" s="9"/>
      <c r="LRE1299" s="9"/>
      <c r="LRF1299" s="9"/>
      <c r="LRG1299" s="9"/>
      <c r="LRH1299" s="9"/>
      <c r="LRI1299" s="9"/>
      <c r="LRJ1299" s="9"/>
      <c r="LRK1299" s="9"/>
      <c r="LRL1299" s="9"/>
      <c r="LRM1299" s="9"/>
      <c r="LRN1299" s="9"/>
      <c r="LRO1299" s="9"/>
      <c r="LRP1299" s="9"/>
      <c r="LRQ1299" s="9"/>
      <c r="LRR1299" s="9"/>
      <c r="LRS1299" s="9"/>
      <c r="LRT1299" s="9"/>
      <c r="LRU1299" s="9"/>
      <c r="LRV1299" s="9"/>
      <c r="LRW1299" s="9"/>
      <c r="LRX1299" s="9"/>
      <c r="LRY1299" s="9"/>
      <c r="LRZ1299" s="9"/>
      <c r="LSA1299" s="9"/>
      <c r="LSB1299" s="9"/>
      <c r="LSC1299" s="9"/>
      <c r="LSD1299" s="9"/>
      <c r="LSE1299" s="9"/>
      <c r="LSF1299" s="9"/>
      <c r="LSG1299" s="9"/>
      <c r="LSH1299" s="9"/>
      <c r="LSI1299" s="9"/>
      <c r="LSJ1299" s="9"/>
      <c r="LSK1299" s="9"/>
      <c r="LSL1299" s="9"/>
      <c r="LSM1299" s="9"/>
      <c r="LSN1299" s="9"/>
      <c r="LSO1299" s="9"/>
      <c r="LSP1299" s="9"/>
      <c r="LSQ1299" s="9"/>
      <c r="LSR1299" s="9"/>
      <c r="LSS1299" s="9"/>
      <c r="LST1299" s="9"/>
      <c r="LSU1299" s="9"/>
      <c r="LSV1299" s="9"/>
      <c r="LSW1299" s="9"/>
      <c r="LSX1299" s="9"/>
      <c r="LSY1299" s="9"/>
      <c r="LSZ1299" s="9"/>
      <c r="LTA1299" s="9"/>
      <c r="LTB1299" s="9"/>
      <c r="LTC1299" s="9"/>
      <c r="LTD1299" s="9"/>
      <c r="LTE1299" s="9"/>
      <c r="LTF1299" s="9"/>
      <c r="LTG1299" s="9"/>
      <c r="LTH1299" s="9"/>
      <c r="LTI1299" s="9"/>
      <c r="LTJ1299" s="9"/>
      <c r="LTK1299" s="9"/>
      <c r="LTL1299" s="9"/>
      <c r="LTM1299" s="9"/>
      <c r="LTN1299" s="9"/>
      <c r="LTO1299" s="9"/>
      <c r="LTP1299" s="9"/>
      <c r="LTQ1299" s="9"/>
      <c r="LTR1299" s="9"/>
      <c r="LTS1299" s="9"/>
      <c r="LTT1299" s="9"/>
      <c r="LTU1299" s="9"/>
      <c r="LTV1299" s="9"/>
      <c r="LTW1299" s="9"/>
      <c r="LTX1299" s="9"/>
      <c r="LTY1299" s="9"/>
      <c r="LTZ1299" s="9"/>
      <c r="LUA1299" s="9"/>
      <c r="LUB1299" s="9"/>
      <c r="LUC1299" s="9"/>
      <c r="LUD1299" s="9"/>
      <c r="LUE1299" s="9"/>
      <c r="LUF1299" s="9"/>
      <c r="LUG1299" s="9"/>
      <c r="LUH1299" s="9"/>
      <c r="LUI1299" s="9"/>
      <c r="LUJ1299" s="9"/>
      <c r="LUK1299" s="9"/>
      <c r="LUL1299" s="9"/>
      <c r="LUM1299" s="9"/>
      <c r="LUN1299" s="9"/>
      <c r="LUO1299" s="9"/>
      <c r="LUP1299" s="9"/>
      <c r="LUQ1299" s="9"/>
      <c r="LUR1299" s="9"/>
      <c r="LUS1299" s="9"/>
      <c r="LUT1299" s="9"/>
      <c r="LUU1299" s="9"/>
      <c r="LUV1299" s="9"/>
      <c r="LUW1299" s="9"/>
      <c r="LUX1299" s="9"/>
      <c r="LUY1299" s="9"/>
      <c r="LUZ1299" s="9"/>
      <c r="LVA1299" s="9"/>
      <c r="LVB1299" s="9"/>
      <c r="LVC1299" s="9"/>
      <c r="LVD1299" s="9"/>
      <c r="LVE1299" s="9"/>
      <c r="LVF1299" s="9"/>
      <c r="LVG1299" s="9"/>
      <c r="LVH1299" s="9"/>
      <c r="LVI1299" s="9"/>
      <c r="LVJ1299" s="9"/>
      <c r="LVK1299" s="9"/>
      <c r="LVL1299" s="9"/>
      <c r="LVM1299" s="9"/>
      <c r="LVN1299" s="9"/>
      <c r="LVO1299" s="9"/>
      <c r="LVP1299" s="9"/>
      <c r="LVQ1299" s="9"/>
      <c r="LVR1299" s="9"/>
      <c r="LVS1299" s="9"/>
      <c r="LVT1299" s="9"/>
      <c r="LVU1299" s="9"/>
      <c r="LVV1299" s="9"/>
      <c r="LVW1299" s="9"/>
      <c r="LVX1299" s="9"/>
      <c r="LVY1299" s="9"/>
      <c r="LVZ1299" s="9"/>
      <c r="LWA1299" s="9"/>
      <c r="LWB1299" s="9"/>
      <c r="LWC1299" s="9"/>
      <c r="LWD1299" s="9"/>
      <c r="LWE1299" s="9"/>
      <c r="LWF1299" s="9"/>
      <c r="LWG1299" s="9"/>
      <c r="LWH1299" s="9"/>
      <c r="LWI1299" s="9"/>
      <c r="LWJ1299" s="9"/>
      <c r="LWK1299" s="9"/>
      <c r="LWL1299" s="9"/>
      <c r="LWM1299" s="9"/>
      <c r="LWN1299" s="9"/>
      <c r="LWO1299" s="9"/>
      <c r="LWP1299" s="9"/>
      <c r="LWQ1299" s="9"/>
      <c r="LWR1299" s="9"/>
      <c r="LWS1299" s="9"/>
      <c r="LWT1299" s="9"/>
      <c r="LWU1299" s="9"/>
      <c r="LWV1299" s="9"/>
      <c r="LWW1299" s="9"/>
      <c r="LWX1299" s="9"/>
      <c r="LWY1299" s="9"/>
      <c r="LWZ1299" s="9"/>
      <c r="LXA1299" s="9"/>
      <c r="LXB1299" s="9"/>
      <c r="LXC1299" s="9"/>
      <c r="LXD1299" s="9"/>
      <c r="LXE1299" s="9"/>
      <c r="LXF1299" s="9"/>
      <c r="LXG1299" s="9"/>
      <c r="LXH1299" s="9"/>
      <c r="LXI1299" s="9"/>
      <c r="LXJ1299" s="9"/>
      <c r="LXK1299" s="9"/>
      <c r="LXL1299" s="9"/>
      <c r="LXM1299" s="9"/>
      <c r="LXN1299" s="9"/>
      <c r="LXO1299" s="9"/>
      <c r="LXP1299" s="9"/>
      <c r="LXQ1299" s="9"/>
      <c r="LXR1299" s="9"/>
      <c r="LXS1299" s="9"/>
      <c r="LXT1299" s="9"/>
      <c r="LXU1299" s="9"/>
      <c r="LXV1299" s="9"/>
      <c r="LXW1299" s="9"/>
      <c r="LXX1299" s="9"/>
      <c r="LXY1299" s="9"/>
      <c r="LXZ1299" s="9"/>
      <c r="LYA1299" s="9"/>
      <c r="LYB1299" s="9"/>
      <c r="LYC1299" s="9"/>
      <c r="LYD1299" s="9"/>
      <c r="LYE1299" s="9"/>
      <c r="LYF1299" s="9"/>
      <c r="LYG1299" s="9"/>
      <c r="LYH1299" s="9"/>
      <c r="LYI1299" s="9"/>
      <c r="LYJ1299" s="9"/>
      <c r="LYK1299" s="9"/>
      <c r="LYL1299" s="9"/>
      <c r="LYM1299" s="9"/>
      <c r="LYN1299" s="9"/>
      <c r="LYO1299" s="9"/>
      <c r="LYP1299" s="9"/>
      <c r="LYQ1299" s="9"/>
      <c r="LYR1299" s="9"/>
      <c r="LYS1299" s="9"/>
      <c r="LYT1299" s="9"/>
      <c r="LYU1299" s="9"/>
      <c r="LYV1299" s="9"/>
      <c r="LYW1299" s="9"/>
      <c r="LYX1299" s="9"/>
      <c r="LYY1299" s="9"/>
      <c r="LYZ1299" s="9"/>
      <c r="LZA1299" s="9"/>
      <c r="LZB1299" s="9"/>
      <c r="LZC1299" s="9"/>
      <c r="LZD1299" s="9"/>
      <c r="LZE1299" s="9"/>
      <c r="LZF1299" s="9"/>
      <c r="LZG1299" s="9"/>
      <c r="LZH1299" s="9"/>
      <c r="LZI1299" s="9"/>
      <c r="LZJ1299" s="9"/>
      <c r="LZK1299" s="9"/>
      <c r="LZL1299" s="9"/>
      <c r="LZM1299" s="9"/>
      <c r="LZN1299" s="9"/>
      <c r="LZO1299" s="9"/>
      <c r="LZP1299" s="9"/>
      <c r="LZQ1299" s="9"/>
      <c r="LZR1299" s="9"/>
      <c r="LZS1299" s="9"/>
      <c r="LZT1299" s="9"/>
      <c r="LZU1299" s="9"/>
      <c r="LZV1299" s="9"/>
      <c r="LZW1299" s="9"/>
      <c r="LZX1299" s="9"/>
      <c r="LZY1299" s="9"/>
      <c r="LZZ1299" s="9"/>
      <c r="MAA1299" s="9"/>
      <c r="MAB1299" s="9"/>
      <c r="MAC1299" s="9"/>
      <c r="MAD1299" s="9"/>
      <c r="MAE1299" s="9"/>
      <c r="MAF1299" s="9"/>
      <c r="MAG1299" s="9"/>
      <c r="MAH1299" s="9"/>
      <c r="MAI1299" s="9"/>
      <c r="MAJ1299" s="9"/>
      <c r="MAK1299" s="9"/>
      <c r="MAL1299" s="9"/>
      <c r="MAM1299" s="9"/>
      <c r="MAN1299" s="9"/>
      <c r="MAO1299" s="9"/>
      <c r="MAP1299" s="9"/>
      <c r="MAQ1299" s="9"/>
      <c r="MAR1299" s="9"/>
      <c r="MAS1299" s="9"/>
      <c r="MAT1299" s="9"/>
      <c r="MAU1299" s="9"/>
      <c r="MAV1299" s="9"/>
      <c r="MAW1299" s="9"/>
      <c r="MAX1299" s="9"/>
      <c r="MAY1299" s="9"/>
      <c r="MAZ1299" s="9"/>
      <c r="MBA1299" s="9"/>
      <c r="MBB1299" s="9"/>
      <c r="MBC1299" s="9"/>
      <c r="MBD1299" s="9"/>
      <c r="MBE1299" s="9"/>
      <c r="MBF1299" s="9"/>
      <c r="MBG1299" s="9"/>
      <c r="MBH1299" s="9"/>
      <c r="MBI1299" s="9"/>
      <c r="MBJ1299" s="9"/>
      <c r="MBK1299" s="9"/>
      <c r="MBL1299" s="9"/>
      <c r="MBM1299" s="9"/>
      <c r="MBN1299" s="9"/>
      <c r="MBO1299" s="9"/>
      <c r="MBP1299" s="9"/>
      <c r="MBQ1299" s="9"/>
      <c r="MBR1299" s="9"/>
      <c r="MBS1299" s="9"/>
      <c r="MBT1299" s="9"/>
      <c r="MBU1299" s="9"/>
      <c r="MBV1299" s="9"/>
      <c r="MBW1299" s="9"/>
      <c r="MBX1299" s="9"/>
      <c r="MBY1299" s="9"/>
      <c r="MBZ1299" s="9"/>
      <c r="MCA1299" s="9"/>
      <c r="MCB1299" s="9"/>
      <c r="MCC1299" s="9"/>
      <c r="MCD1299" s="9"/>
      <c r="MCE1299" s="9"/>
      <c r="MCF1299" s="9"/>
      <c r="MCG1299" s="9"/>
      <c r="MCH1299" s="9"/>
      <c r="MCI1299" s="9"/>
      <c r="MCJ1299" s="9"/>
      <c r="MCK1299" s="9"/>
      <c r="MCL1299" s="9"/>
      <c r="MCM1299" s="9"/>
      <c r="MCN1299" s="9"/>
      <c r="MCO1299" s="9"/>
      <c r="MCP1299" s="9"/>
      <c r="MCQ1299" s="9"/>
      <c r="MCR1299" s="9"/>
      <c r="MCS1299" s="9"/>
      <c r="MCT1299" s="9"/>
      <c r="MCU1299" s="9"/>
      <c r="MCV1299" s="9"/>
      <c r="MCW1299" s="9"/>
      <c r="MCX1299" s="9"/>
      <c r="MCY1299" s="9"/>
      <c r="MCZ1299" s="9"/>
      <c r="MDA1299" s="9"/>
      <c r="MDB1299" s="9"/>
      <c r="MDC1299" s="9"/>
      <c r="MDD1299" s="9"/>
      <c r="MDE1299" s="9"/>
      <c r="MDF1299" s="9"/>
      <c r="MDG1299" s="9"/>
      <c r="MDH1299" s="9"/>
      <c r="MDI1299" s="9"/>
      <c r="MDJ1299" s="9"/>
      <c r="MDK1299" s="9"/>
      <c r="MDL1299" s="9"/>
      <c r="MDM1299" s="9"/>
      <c r="MDN1299" s="9"/>
      <c r="MDO1299" s="9"/>
      <c r="MDP1299" s="9"/>
      <c r="MDQ1299" s="9"/>
      <c r="MDR1299" s="9"/>
      <c r="MDS1299" s="9"/>
      <c r="MDT1299" s="9"/>
      <c r="MDU1299" s="9"/>
      <c r="MDV1299" s="9"/>
      <c r="MDW1299" s="9"/>
      <c r="MDX1299" s="9"/>
      <c r="MDY1299" s="9"/>
      <c r="MDZ1299" s="9"/>
      <c r="MEA1299" s="9"/>
      <c r="MEB1299" s="9"/>
      <c r="MEC1299" s="9"/>
      <c r="MED1299" s="9"/>
      <c r="MEE1299" s="9"/>
      <c r="MEF1299" s="9"/>
      <c r="MEG1299" s="9"/>
      <c r="MEH1299" s="9"/>
      <c r="MEI1299" s="9"/>
      <c r="MEJ1299" s="9"/>
      <c r="MEK1299" s="9"/>
      <c r="MEL1299" s="9"/>
      <c r="MEM1299" s="9"/>
      <c r="MEN1299" s="9"/>
      <c r="MEO1299" s="9"/>
      <c r="MEP1299" s="9"/>
      <c r="MEQ1299" s="9"/>
      <c r="MER1299" s="9"/>
      <c r="MES1299" s="9"/>
      <c r="MET1299" s="9"/>
      <c r="MEU1299" s="9"/>
      <c r="MEV1299" s="9"/>
      <c r="MEW1299" s="9"/>
      <c r="MEX1299" s="9"/>
      <c r="MEY1299" s="9"/>
      <c r="MEZ1299" s="9"/>
      <c r="MFA1299" s="9"/>
      <c r="MFB1299" s="9"/>
      <c r="MFC1299" s="9"/>
      <c r="MFD1299" s="9"/>
      <c r="MFE1299" s="9"/>
      <c r="MFF1299" s="9"/>
      <c r="MFG1299" s="9"/>
      <c r="MFH1299" s="9"/>
      <c r="MFI1299" s="9"/>
      <c r="MFJ1299" s="9"/>
      <c r="MFK1299" s="9"/>
      <c r="MFL1299" s="9"/>
      <c r="MFM1299" s="9"/>
      <c r="MFN1299" s="9"/>
      <c r="MFO1299" s="9"/>
      <c r="MFP1299" s="9"/>
      <c r="MFQ1299" s="9"/>
      <c r="MFR1299" s="9"/>
      <c r="MFS1299" s="9"/>
      <c r="MFT1299" s="9"/>
      <c r="MFU1299" s="9"/>
      <c r="MFV1299" s="9"/>
      <c r="MFW1299" s="9"/>
      <c r="MFX1299" s="9"/>
      <c r="MFY1299" s="9"/>
      <c r="MFZ1299" s="9"/>
      <c r="MGA1299" s="9"/>
      <c r="MGB1299" s="9"/>
      <c r="MGC1299" s="9"/>
      <c r="MGD1299" s="9"/>
      <c r="MGE1299" s="9"/>
      <c r="MGF1299" s="9"/>
      <c r="MGG1299" s="9"/>
      <c r="MGH1299" s="9"/>
      <c r="MGI1299" s="9"/>
      <c r="MGJ1299" s="9"/>
      <c r="MGK1299" s="9"/>
      <c r="MGL1299" s="9"/>
      <c r="MGM1299" s="9"/>
      <c r="MGN1299" s="9"/>
      <c r="MGO1299" s="9"/>
      <c r="MGP1299" s="9"/>
      <c r="MGQ1299" s="9"/>
      <c r="MGR1299" s="9"/>
      <c r="MGS1299" s="9"/>
      <c r="MGT1299" s="9"/>
      <c r="MGU1299" s="9"/>
      <c r="MGV1299" s="9"/>
      <c r="MGW1299" s="9"/>
      <c r="MGX1299" s="9"/>
      <c r="MGY1299" s="9"/>
      <c r="MGZ1299" s="9"/>
      <c r="MHA1299" s="9"/>
      <c r="MHB1299" s="9"/>
      <c r="MHC1299" s="9"/>
      <c r="MHD1299" s="9"/>
      <c r="MHE1299" s="9"/>
      <c r="MHF1299" s="9"/>
      <c r="MHG1299" s="9"/>
      <c r="MHH1299" s="9"/>
      <c r="MHI1299" s="9"/>
      <c r="MHJ1299" s="9"/>
      <c r="MHK1299" s="9"/>
      <c r="MHL1299" s="9"/>
      <c r="MHM1299" s="9"/>
      <c r="MHN1299" s="9"/>
      <c r="MHO1299" s="9"/>
      <c r="MHP1299" s="9"/>
      <c r="MHQ1299" s="9"/>
      <c r="MHR1299" s="9"/>
      <c r="MHS1299" s="9"/>
      <c r="MHT1299" s="9"/>
      <c r="MHU1299" s="9"/>
      <c r="MHV1299" s="9"/>
      <c r="MHW1299" s="9"/>
      <c r="MHX1299" s="9"/>
      <c r="MHY1299" s="9"/>
      <c r="MHZ1299" s="9"/>
      <c r="MIA1299" s="9"/>
      <c r="MIB1299" s="9"/>
      <c r="MIC1299" s="9"/>
      <c r="MID1299" s="9"/>
      <c r="MIE1299" s="9"/>
      <c r="MIF1299" s="9"/>
      <c r="MIG1299" s="9"/>
      <c r="MIH1299" s="9"/>
      <c r="MII1299" s="9"/>
      <c r="MIJ1299" s="9"/>
      <c r="MIK1299" s="9"/>
      <c r="MIL1299" s="9"/>
      <c r="MIM1299" s="9"/>
      <c r="MIN1299" s="9"/>
      <c r="MIO1299" s="9"/>
      <c r="MIP1299" s="9"/>
      <c r="MIQ1299" s="9"/>
      <c r="MIR1299" s="9"/>
      <c r="MIS1299" s="9"/>
      <c r="MIT1299" s="9"/>
      <c r="MIU1299" s="9"/>
      <c r="MIV1299" s="9"/>
      <c r="MIW1299" s="9"/>
      <c r="MIX1299" s="9"/>
      <c r="MIY1299" s="9"/>
      <c r="MIZ1299" s="9"/>
      <c r="MJA1299" s="9"/>
      <c r="MJB1299" s="9"/>
      <c r="MJC1299" s="9"/>
      <c r="MJD1299" s="9"/>
      <c r="MJE1299" s="9"/>
      <c r="MJF1299" s="9"/>
      <c r="MJG1299" s="9"/>
      <c r="MJH1299" s="9"/>
      <c r="MJI1299" s="9"/>
      <c r="MJJ1299" s="9"/>
      <c r="MJK1299" s="9"/>
      <c r="MJL1299" s="9"/>
      <c r="MJM1299" s="9"/>
      <c r="MJN1299" s="9"/>
      <c r="MJO1299" s="9"/>
      <c r="MJP1299" s="9"/>
      <c r="MJQ1299" s="9"/>
      <c r="MJR1299" s="9"/>
      <c r="MJS1299" s="9"/>
      <c r="MJT1299" s="9"/>
      <c r="MJU1299" s="9"/>
      <c r="MJV1299" s="9"/>
      <c r="MJW1299" s="9"/>
      <c r="MJX1299" s="9"/>
      <c r="MJY1299" s="9"/>
      <c r="MJZ1299" s="9"/>
      <c r="MKA1299" s="9"/>
      <c r="MKB1299" s="9"/>
      <c r="MKC1299" s="9"/>
      <c r="MKD1299" s="9"/>
      <c r="MKE1299" s="9"/>
      <c r="MKF1299" s="9"/>
      <c r="MKG1299" s="9"/>
      <c r="MKH1299" s="9"/>
      <c r="MKI1299" s="9"/>
      <c r="MKJ1299" s="9"/>
      <c r="MKK1299" s="9"/>
      <c r="MKL1299" s="9"/>
      <c r="MKM1299" s="9"/>
      <c r="MKN1299" s="9"/>
      <c r="MKO1299" s="9"/>
      <c r="MKP1299" s="9"/>
      <c r="MKQ1299" s="9"/>
      <c r="MKR1299" s="9"/>
      <c r="MKS1299" s="9"/>
      <c r="MKT1299" s="9"/>
      <c r="MKU1299" s="9"/>
      <c r="MKV1299" s="9"/>
      <c r="MKW1299" s="9"/>
      <c r="MKX1299" s="9"/>
      <c r="MKY1299" s="9"/>
      <c r="MKZ1299" s="9"/>
      <c r="MLA1299" s="9"/>
      <c r="MLB1299" s="9"/>
      <c r="MLC1299" s="9"/>
      <c r="MLD1299" s="9"/>
      <c r="MLE1299" s="9"/>
      <c r="MLF1299" s="9"/>
      <c r="MLG1299" s="9"/>
      <c r="MLH1299" s="9"/>
      <c r="MLI1299" s="9"/>
      <c r="MLJ1299" s="9"/>
      <c r="MLK1299" s="9"/>
      <c r="MLL1299" s="9"/>
      <c r="MLM1299" s="9"/>
      <c r="MLN1299" s="9"/>
      <c r="MLO1299" s="9"/>
      <c r="MLP1299" s="9"/>
      <c r="MLQ1299" s="9"/>
      <c r="MLR1299" s="9"/>
      <c r="MLS1299" s="9"/>
      <c r="MLT1299" s="9"/>
      <c r="MLU1299" s="9"/>
      <c r="MLV1299" s="9"/>
      <c r="MLW1299" s="9"/>
      <c r="MLX1299" s="9"/>
      <c r="MLY1299" s="9"/>
      <c r="MLZ1299" s="9"/>
      <c r="MMA1299" s="9"/>
      <c r="MMB1299" s="9"/>
      <c r="MMC1299" s="9"/>
      <c r="MMD1299" s="9"/>
      <c r="MME1299" s="9"/>
      <c r="MMF1299" s="9"/>
      <c r="MMG1299" s="9"/>
      <c r="MMH1299" s="9"/>
      <c r="MMI1299" s="9"/>
      <c r="MMJ1299" s="9"/>
      <c r="MMK1299" s="9"/>
      <c r="MML1299" s="9"/>
      <c r="MMM1299" s="9"/>
      <c r="MMN1299" s="9"/>
      <c r="MMO1299" s="9"/>
      <c r="MMP1299" s="9"/>
      <c r="MMQ1299" s="9"/>
      <c r="MMR1299" s="9"/>
      <c r="MMS1299" s="9"/>
      <c r="MMT1299" s="9"/>
      <c r="MMU1299" s="9"/>
      <c r="MMV1299" s="9"/>
      <c r="MMW1299" s="9"/>
      <c r="MMX1299" s="9"/>
      <c r="MMY1299" s="9"/>
      <c r="MMZ1299" s="9"/>
      <c r="MNA1299" s="9"/>
      <c r="MNB1299" s="9"/>
      <c r="MNC1299" s="9"/>
      <c r="MND1299" s="9"/>
      <c r="MNE1299" s="9"/>
      <c r="MNF1299" s="9"/>
      <c r="MNG1299" s="9"/>
      <c r="MNH1299" s="9"/>
      <c r="MNI1299" s="9"/>
      <c r="MNJ1299" s="9"/>
      <c r="MNK1299" s="9"/>
      <c r="MNL1299" s="9"/>
      <c r="MNM1299" s="9"/>
      <c r="MNN1299" s="9"/>
      <c r="MNO1299" s="9"/>
      <c r="MNP1299" s="9"/>
      <c r="MNQ1299" s="9"/>
      <c r="MNR1299" s="9"/>
      <c r="MNS1299" s="9"/>
      <c r="MNT1299" s="9"/>
      <c r="MNU1299" s="9"/>
      <c r="MNV1299" s="9"/>
      <c r="MNW1299" s="9"/>
      <c r="MNX1299" s="9"/>
      <c r="MNY1299" s="9"/>
      <c r="MNZ1299" s="9"/>
      <c r="MOA1299" s="9"/>
      <c r="MOB1299" s="9"/>
      <c r="MOC1299" s="9"/>
      <c r="MOD1299" s="9"/>
      <c r="MOE1299" s="9"/>
      <c r="MOF1299" s="9"/>
      <c r="MOG1299" s="9"/>
      <c r="MOH1299" s="9"/>
      <c r="MOI1299" s="9"/>
      <c r="MOJ1299" s="9"/>
      <c r="MOK1299" s="9"/>
      <c r="MOL1299" s="9"/>
      <c r="MOM1299" s="9"/>
      <c r="MON1299" s="9"/>
      <c r="MOO1299" s="9"/>
      <c r="MOP1299" s="9"/>
      <c r="MOQ1299" s="9"/>
      <c r="MOR1299" s="9"/>
      <c r="MOS1299" s="9"/>
      <c r="MOT1299" s="9"/>
      <c r="MOU1299" s="9"/>
      <c r="MOV1299" s="9"/>
      <c r="MOW1299" s="9"/>
      <c r="MOX1299" s="9"/>
      <c r="MOY1299" s="9"/>
      <c r="MOZ1299" s="9"/>
      <c r="MPA1299" s="9"/>
      <c r="MPB1299" s="9"/>
      <c r="MPC1299" s="9"/>
      <c r="MPD1299" s="9"/>
      <c r="MPE1299" s="9"/>
      <c r="MPF1299" s="9"/>
      <c r="MPG1299" s="9"/>
      <c r="MPH1299" s="9"/>
      <c r="MPI1299" s="9"/>
      <c r="MPJ1299" s="9"/>
      <c r="MPK1299" s="9"/>
      <c r="MPL1299" s="9"/>
      <c r="MPM1299" s="9"/>
      <c r="MPN1299" s="9"/>
      <c r="MPO1299" s="9"/>
      <c r="MPP1299" s="9"/>
      <c r="MPQ1299" s="9"/>
      <c r="MPR1299" s="9"/>
      <c r="MPS1299" s="9"/>
      <c r="MPT1299" s="9"/>
      <c r="MPU1299" s="9"/>
      <c r="MPV1299" s="9"/>
      <c r="MPW1299" s="9"/>
      <c r="MPX1299" s="9"/>
      <c r="MPY1299" s="9"/>
      <c r="MPZ1299" s="9"/>
      <c r="MQA1299" s="9"/>
      <c r="MQB1299" s="9"/>
      <c r="MQC1299" s="9"/>
      <c r="MQD1299" s="9"/>
      <c r="MQE1299" s="9"/>
      <c r="MQF1299" s="9"/>
      <c r="MQG1299" s="9"/>
      <c r="MQH1299" s="9"/>
      <c r="MQI1299" s="9"/>
      <c r="MQJ1299" s="9"/>
      <c r="MQK1299" s="9"/>
      <c r="MQL1299" s="9"/>
      <c r="MQM1299" s="9"/>
      <c r="MQN1299" s="9"/>
      <c r="MQO1299" s="9"/>
      <c r="MQP1299" s="9"/>
      <c r="MQQ1299" s="9"/>
      <c r="MQR1299" s="9"/>
      <c r="MQS1299" s="9"/>
      <c r="MQT1299" s="9"/>
      <c r="MQU1299" s="9"/>
      <c r="MQV1299" s="9"/>
      <c r="MQW1299" s="9"/>
      <c r="MQX1299" s="9"/>
      <c r="MQY1299" s="9"/>
      <c r="MQZ1299" s="9"/>
      <c r="MRA1299" s="9"/>
      <c r="MRB1299" s="9"/>
      <c r="MRC1299" s="9"/>
      <c r="MRD1299" s="9"/>
      <c r="MRE1299" s="9"/>
      <c r="MRF1299" s="9"/>
      <c r="MRG1299" s="9"/>
      <c r="MRH1299" s="9"/>
      <c r="MRI1299" s="9"/>
      <c r="MRJ1299" s="9"/>
      <c r="MRK1299" s="9"/>
      <c r="MRL1299" s="9"/>
      <c r="MRM1299" s="9"/>
      <c r="MRN1299" s="9"/>
      <c r="MRO1299" s="9"/>
      <c r="MRP1299" s="9"/>
      <c r="MRQ1299" s="9"/>
      <c r="MRR1299" s="9"/>
      <c r="MRS1299" s="9"/>
      <c r="MRT1299" s="9"/>
      <c r="MRU1299" s="9"/>
      <c r="MRV1299" s="9"/>
      <c r="MRW1299" s="9"/>
      <c r="MRX1299" s="9"/>
      <c r="MRY1299" s="9"/>
      <c r="MRZ1299" s="9"/>
      <c r="MSA1299" s="9"/>
      <c r="MSB1299" s="9"/>
      <c r="MSC1299" s="9"/>
      <c r="MSD1299" s="9"/>
      <c r="MSE1299" s="9"/>
      <c r="MSF1299" s="9"/>
      <c r="MSG1299" s="9"/>
      <c r="MSH1299" s="9"/>
      <c r="MSI1299" s="9"/>
      <c r="MSJ1299" s="9"/>
      <c r="MSK1299" s="9"/>
      <c r="MSL1299" s="9"/>
      <c r="MSM1299" s="9"/>
      <c r="MSN1299" s="9"/>
      <c r="MSO1299" s="9"/>
      <c r="MSP1299" s="9"/>
      <c r="MSQ1299" s="9"/>
      <c r="MSR1299" s="9"/>
      <c r="MSS1299" s="9"/>
      <c r="MST1299" s="9"/>
      <c r="MSU1299" s="9"/>
      <c r="MSV1299" s="9"/>
      <c r="MSW1299" s="9"/>
      <c r="MSX1299" s="9"/>
      <c r="MSY1299" s="9"/>
      <c r="MSZ1299" s="9"/>
      <c r="MTA1299" s="9"/>
      <c r="MTB1299" s="9"/>
      <c r="MTC1299" s="9"/>
      <c r="MTD1299" s="9"/>
      <c r="MTE1299" s="9"/>
      <c r="MTF1299" s="9"/>
      <c r="MTG1299" s="9"/>
      <c r="MTH1299" s="9"/>
      <c r="MTI1299" s="9"/>
      <c r="MTJ1299" s="9"/>
      <c r="MTK1299" s="9"/>
      <c r="MTL1299" s="9"/>
      <c r="MTM1299" s="9"/>
      <c r="MTN1299" s="9"/>
      <c r="MTO1299" s="9"/>
      <c r="MTP1299" s="9"/>
      <c r="MTQ1299" s="9"/>
      <c r="MTR1299" s="9"/>
      <c r="MTS1299" s="9"/>
      <c r="MTT1299" s="9"/>
      <c r="MTU1299" s="9"/>
      <c r="MTV1299" s="9"/>
      <c r="MTW1299" s="9"/>
      <c r="MTX1299" s="9"/>
      <c r="MTY1299" s="9"/>
      <c r="MTZ1299" s="9"/>
      <c r="MUA1299" s="9"/>
      <c r="MUB1299" s="9"/>
      <c r="MUC1299" s="9"/>
      <c r="MUD1299" s="9"/>
      <c r="MUE1299" s="9"/>
      <c r="MUF1299" s="9"/>
      <c r="MUG1299" s="9"/>
      <c r="MUH1299" s="9"/>
      <c r="MUI1299" s="9"/>
      <c r="MUJ1299" s="9"/>
      <c r="MUK1299" s="9"/>
      <c r="MUL1299" s="9"/>
      <c r="MUM1299" s="9"/>
      <c r="MUN1299" s="9"/>
      <c r="MUO1299" s="9"/>
      <c r="MUP1299" s="9"/>
      <c r="MUQ1299" s="9"/>
      <c r="MUR1299" s="9"/>
      <c r="MUS1299" s="9"/>
      <c r="MUT1299" s="9"/>
      <c r="MUU1299" s="9"/>
      <c r="MUV1299" s="9"/>
      <c r="MUW1299" s="9"/>
      <c r="MUX1299" s="9"/>
      <c r="MUY1299" s="9"/>
      <c r="MUZ1299" s="9"/>
      <c r="MVA1299" s="9"/>
      <c r="MVB1299" s="9"/>
      <c r="MVC1299" s="9"/>
      <c r="MVD1299" s="9"/>
      <c r="MVE1299" s="9"/>
      <c r="MVF1299" s="9"/>
      <c r="MVG1299" s="9"/>
      <c r="MVH1299" s="9"/>
      <c r="MVI1299" s="9"/>
      <c r="MVJ1299" s="9"/>
      <c r="MVK1299" s="9"/>
      <c r="MVL1299" s="9"/>
      <c r="MVM1299" s="9"/>
      <c r="MVN1299" s="9"/>
      <c r="MVO1299" s="9"/>
      <c r="MVP1299" s="9"/>
      <c r="MVQ1299" s="9"/>
      <c r="MVR1299" s="9"/>
      <c r="MVS1299" s="9"/>
      <c r="MVT1299" s="9"/>
      <c r="MVU1299" s="9"/>
      <c r="MVV1299" s="9"/>
      <c r="MVW1299" s="9"/>
      <c r="MVX1299" s="9"/>
      <c r="MVY1299" s="9"/>
      <c r="MVZ1299" s="9"/>
      <c r="MWA1299" s="9"/>
      <c r="MWB1299" s="9"/>
      <c r="MWC1299" s="9"/>
      <c r="MWD1299" s="9"/>
      <c r="MWE1299" s="9"/>
      <c r="MWF1299" s="9"/>
      <c r="MWG1299" s="9"/>
      <c r="MWH1299" s="9"/>
      <c r="MWI1299" s="9"/>
      <c r="MWJ1299" s="9"/>
      <c r="MWK1299" s="9"/>
      <c r="MWL1299" s="9"/>
      <c r="MWM1299" s="9"/>
      <c r="MWN1299" s="9"/>
      <c r="MWO1299" s="9"/>
      <c r="MWP1299" s="9"/>
      <c r="MWQ1299" s="9"/>
      <c r="MWR1299" s="9"/>
      <c r="MWS1299" s="9"/>
      <c r="MWT1299" s="9"/>
      <c r="MWU1299" s="9"/>
      <c r="MWV1299" s="9"/>
      <c r="MWW1299" s="9"/>
      <c r="MWX1299" s="9"/>
      <c r="MWY1299" s="9"/>
      <c r="MWZ1299" s="9"/>
      <c r="MXA1299" s="9"/>
      <c r="MXB1299" s="9"/>
      <c r="MXC1299" s="9"/>
      <c r="MXD1299" s="9"/>
      <c r="MXE1299" s="9"/>
      <c r="MXF1299" s="9"/>
      <c r="MXG1299" s="9"/>
      <c r="MXH1299" s="9"/>
      <c r="MXI1299" s="9"/>
      <c r="MXJ1299" s="9"/>
      <c r="MXK1299" s="9"/>
      <c r="MXL1299" s="9"/>
      <c r="MXM1299" s="9"/>
      <c r="MXN1299" s="9"/>
      <c r="MXO1299" s="9"/>
      <c r="MXP1299" s="9"/>
      <c r="MXQ1299" s="9"/>
      <c r="MXR1299" s="9"/>
      <c r="MXS1299" s="9"/>
      <c r="MXT1299" s="9"/>
      <c r="MXU1299" s="9"/>
      <c r="MXV1299" s="9"/>
      <c r="MXW1299" s="9"/>
      <c r="MXX1299" s="9"/>
      <c r="MXY1299" s="9"/>
      <c r="MXZ1299" s="9"/>
      <c r="MYA1299" s="9"/>
      <c r="MYB1299" s="9"/>
      <c r="MYC1299" s="9"/>
      <c r="MYD1299" s="9"/>
      <c r="MYE1299" s="9"/>
      <c r="MYF1299" s="9"/>
      <c r="MYG1299" s="9"/>
      <c r="MYH1299" s="9"/>
      <c r="MYI1299" s="9"/>
      <c r="MYJ1299" s="9"/>
      <c r="MYK1299" s="9"/>
      <c r="MYL1299" s="9"/>
      <c r="MYM1299" s="9"/>
      <c r="MYN1299" s="9"/>
      <c r="MYO1299" s="9"/>
      <c r="MYP1299" s="9"/>
      <c r="MYQ1299" s="9"/>
      <c r="MYR1299" s="9"/>
      <c r="MYS1299" s="9"/>
      <c r="MYT1299" s="9"/>
      <c r="MYU1299" s="9"/>
      <c r="MYV1299" s="9"/>
      <c r="MYW1299" s="9"/>
      <c r="MYX1299" s="9"/>
      <c r="MYY1299" s="9"/>
      <c r="MYZ1299" s="9"/>
      <c r="MZA1299" s="9"/>
      <c r="MZB1299" s="9"/>
      <c r="MZC1299" s="9"/>
      <c r="MZD1299" s="9"/>
      <c r="MZE1299" s="9"/>
      <c r="MZF1299" s="9"/>
      <c r="MZG1299" s="9"/>
      <c r="MZH1299" s="9"/>
      <c r="MZI1299" s="9"/>
      <c r="MZJ1299" s="9"/>
      <c r="MZK1299" s="9"/>
      <c r="MZL1299" s="9"/>
      <c r="MZM1299" s="9"/>
      <c r="MZN1299" s="9"/>
      <c r="MZO1299" s="9"/>
      <c r="MZP1299" s="9"/>
      <c r="MZQ1299" s="9"/>
      <c r="MZR1299" s="9"/>
      <c r="MZS1299" s="9"/>
      <c r="MZT1299" s="9"/>
      <c r="MZU1299" s="9"/>
      <c r="MZV1299" s="9"/>
      <c r="MZW1299" s="9"/>
      <c r="MZX1299" s="9"/>
      <c r="MZY1299" s="9"/>
      <c r="MZZ1299" s="9"/>
      <c r="NAA1299" s="9"/>
      <c r="NAB1299" s="9"/>
      <c r="NAC1299" s="9"/>
      <c r="NAD1299" s="9"/>
      <c r="NAE1299" s="9"/>
      <c r="NAF1299" s="9"/>
      <c r="NAG1299" s="9"/>
      <c r="NAH1299" s="9"/>
      <c r="NAI1299" s="9"/>
      <c r="NAJ1299" s="9"/>
      <c r="NAK1299" s="9"/>
      <c r="NAL1299" s="9"/>
      <c r="NAM1299" s="9"/>
      <c r="NAN1299" s="9"/>
      <c r="NAO1299" s="9"/>
      <c r="NAP1299" s="9"/>
      <c r="NAQ1299" s="9"/>
      <c r="NAR1299" s="9"/>
      <c r="NAS1299" s="9"/>
      <c r="NAT1299" s="9"/>
      <c r="NAU1299" s="9"/>
      <c r="NAV1299" s="9"/>
      <c r="NAW1299" s="9"/>
      <c r="NAX1299" s="9"/>
      <c r="NAY1299" s="9"/>
      <c r="NAZ1299" s="9"/>
      <c r="NBA1299" s="9"/>
      <c r="NBB1299" s="9"/>
      <c r="NBC1299" s="9"/>
      <c r="NBD1299" s="9"/>
      <c r="NBE1299" s="9"/>
      <c r="NBF1299" s="9"/>
      <c r="NBG1299" s="9"/>
      <c r="NBH1299" s="9"/>
      <c r="NBI1299" s="9"/>
      <c r="NBJ1299" s="9"/>
      <c r="NBK1299" s="9"/>
      <c r="NBL1299" s="9"/>
      <c r="NBM1299" s="9"/>
      <c r="NBN1299" s="9"/>
      <c r="NBO1299" s="9"/>
      <c r="NBP1299" s="9"/>
      <c r="NBQ1299" s="9"/>
      <c r="NBR1299" s="9"/>
      <c r="NBS1299" s="9"/>
      <c r="NBT1299" s="9"/>
      <c r="NBU1299" s="9"/>
      <c r="NBV1299" s="9"/>
      <c r="NBW1299" s="9"/>
      <c r="NBX1299" s="9"/>
      <c r="NBY1299" s="9"/>
      <c r="NBZ1299" s="9"/>
      <c r="NCA1299" s="9"/>
      <c r="NCB1299" s="9"/>
      <c r="NCC1299" s="9"/>
      <c r="NCD1299" s="9"/>
      <c r="NCE1299" s="9"/>
      <c r="NCF1299" s="9"/>
      <c r="NCG1299" s="9"/>
      <c r="NCH1299" s="9"/>
      <c r="NCI1299" s="9"/>
      <c r="NCJ1299" s="9"/>
      <c r="NCK1299" s="9"/>
      <c r="NCL1299" s="9"/>
      <c r="NCM1299" s="9"/>
      <c r="NCN1299" s="9"/>
      <c r="NCO1299" s="9"/>
      <c r="NCP1299" s="9"/>
      <c r="NCQ1299" s="9"/>
      <c r="NCR1299" s="9"/>
      <c r="NCS1299" s="9"/>
      <c r="NCT1299" s="9"/>
      <c r="NCU1299" s="9"/>
      <c r="NCV1299" s="9"/>
      <c r="NCW1299" s="9"/>
      <c r="NCX1299" s="9"/>
      <c r="NCY1299" s="9"/>
      <c r="NCZ1299" s="9"/>
      <c r="NDA1299" s="9"/>
      <c r="NDB1299" s="9"/>
      <c r="NDC1299" s="9"/>
      <c r="NDD1299" s="9"/>
      <c r="NDE1299" s="9"/>
      <c r="NDF1299" s="9"/>
      <c r="NDG1299" s="9"/>
      <c r="NDH1299" s="9"/>
      <c r="NDI1299" s="9"/>
      <c r="NDJ1299" s="9"/>
      <c r="NDK1299" s="9"/>
      <c r="NDL1299" s="9"/>
      <c r="NDM1299" s="9"/>
      <c r="NDN1299" s="9"/>
      <c r="NDO1299" s="9"/>
      <c r="NDP1299" s="9"/>
      <c r="NDQ1299" s="9"/>
      <c r="NDR1299" s="9"/>
      <c r="NDS1299" s="9"/>
      <c r="NDT1299" s="9"/>
      <c r="NDU1299" s="9"/>
      <c r="NDV1299" s="9"/>
      <c r="NDW1299" s="9"/>
      <c r="NDX1299" s="9"/>
      <c r="NDY1299" s="9"/>
      <c r="NDZ1299" s="9"/>
      <c r="NEA1299" s="9"/>
      <c r="NEB1299" s="9"/>
      <c r="NEC1299" s="9"/>
      <c r="NED1299" s="9"/>
      <c r="NEE1299" s="9"/>
      <c r="NEF1299" s="9"/>
      <c r="NEG1299" s="9"/>
      <c r="NEH1299" s="9"/>
      <c r="NEI1299" s="9"/>
      <c r="NEJ1299" s="9"/>
      <c r="NEK1299" s="9"/>
      <c r="NEL1299" s="9"/>
      <c r="NEM1299" s="9"/>
      <c r="NEN1299" s="9"/>
      <c r="NEO1299" s="9"/>
      <c r="NEP1299" s="9"/>
      <c r="NEQ1299" s="9"/>
      <c r="NER1299" s="9"/>
      <c r="NES1299" s="9"/>
      <c r="NET1299" s="9"/>
      <c r="NEU1299" s="9"/>
      <c r="NEV1299" s="9"/>
      <c r="NEW1299" s="9"/>
      <c r="NEX1299" s="9"/>
      <c r="NEY1299" s="9"/>
      <c r="NEZ1299" s="9"/>
      <c r="NFA1299" s="9"/>
      <c r="NFB1299" s="9"/>
      <c r="NFC1299" s="9"/>
      <c r="NFD1299" s="9"/>
      <c r="NFE1299" s="9"/>
      <c r="NFF1299" s="9"/>
      <c r="NFG1299" s="9"/>
      <c r="NFH1299" s="9"/>
      <c r="NFI1299" s="9"/>
      <c r="NFJ1299" s="9"/>
      <c r="NFK1299" s="9"/>
      <c r="NFL1299" s="9"/>
      <c r="NFM1299" s="9"/>
      <c r="NFN1299" s="9"/>
      <c r="NFO1299" s="9"/>
      <c r="NFP1299" s="9"/>
      <c r="NFQ1299" s="9"/>
      <c r="NFR1299" s="9"/>
      <c r="NFS1299" s="9"/>
      <c r="NFT1299" s="9"/>
      <c r="NFU1299" s="9"/>
      <c r="NFV1299" s="9"/>
      <c r="NFW1299" s="9"/>
      <c r="NFX1299" s="9"/>
      <c r="NFY1299" s="9"/>
      <c r="NFZ1299" s="9"/>
      <c r="NGA1299" s="9"/>
      <c r="NGB1299" s="9"/>
      <c r="NGC1299" s="9"/>
      <c r="NGD1299" s="9"/>
      <c r="NGE1299" s="9"/>
      <c r="NGF1299" s="9"/>
      <c r="NGG1299" s="9"/>
      <c r="NGH1299" s="9"/>
      <c r="NGI1299" s="9"/>
      <c r="NGJ1299" s="9"/>
      <c r="NGK1299" s="9"/>
      <c r="NGL1299" s="9"/>
      <c r="NGM1299" s="9"/>
      <c r="NGN1299" s="9"/>
      <c r="NGO1299" s="9"/>
      <c r="NGP1299" s="9"/>
      <c r="NGQ1299" s="9"/>
      <c r="NGR1299" s="9"/>
      <c r="NGS1299" s="9"/>
      <c r="NGT1299" s="9"/>
      <c r="NGU1299" s="9"/>
      <c r="NGV1299" s="9"/>
      <c r="NGW1299" s="9"/>
      <c r="NGX1299" s="9"/>
      <c r="NGY1299" s="9"/>
      <c r="NGZ1299" s="9"/>
      <c r="NHA1299" s="9"/>
      <c r="NHB1299" s="9"/>
      <c r="NHC1299" s="9"/>
      <c r="NHD1299" s="9"/>
      <c r="NHE1299" s="9"/>
      <c r="NHF1299" s="9"/>
      <c r="NHG1299" s="9"/>
      <c r="NHH1299" s="9"/>
      <c r="NHI1299" s="9"/>
      <c r="NHJ1299" s="9"/>
      <c r="NHK1299" s="9"/>
      <c r="NHL1299" s="9"/>
      <c r="NHM1299" s="9"/>
      <c r="NHN1299" s="9"/>
      <c r="NHO1299" s="9"/>
      <c r="NHP1299" s="9"/>
      <c r="NHQ1299" s="9"/>
      <c r="NHR1299" s="9"/>
      <c r="NHS1299" s="9"/>
      <c r="NHT1299" s="9"/>
      <c r="NHU1299" s="9"/>
      <c r="NHV1299" s="9"/>
      <c r="NHW1299" s="9"/>
      <c r="NHX1299" s="9"/>
      <c r="NHY1299" s="9"/>
      <c r="NHZ1299" s="9"/>
      <c r="NIA1299" s="9"/>
      <c r="NIB1299" s="9"/>
      <c r="NIC1299" s="9"/>
      <c r="NID1299" s="9"/>
      <c r="NIE1299" s="9"/>
      <c r="NIF1299" s="9"/>
      <c r="NIG1299" s="9"/>
      <c r="NIH1299" s="9"/>
      <c r="NII1299" s="9"/>
      <c r="NIJ1299" s="9"/>
      <c r="NIK1299" s="9"/>
      <c r="NIL1299" s="9"/>
      <c r="NIM1299" s="9"/>
      <c r="NIN1299" s="9"/>
      <c r="NIO1299" s="9"/>
      <c r="NIP1299" s="9"/>
      <c r="NIQ1299" s="9"/>
      <c r="NIR1299" s="9"/>
      <c r="NIS1299" s="9"/>
      <c r="NIT1299" s="9"/>
      <c r="NIU1299" s="9"/>
      <c r="NIV1299" s="9"/>
      <c r="NIW1299" s="9"/>
      <c r="NIX1299" s="9"/>
      <c r="NIY1299" s="9"/>
      <c r="NIZ1299" s="9"/>
      <c r="NJA1299" s="9"/>
      <c r="NJB1299" s="9"/>
      <c r="NJC1299" s="9"/>
      <c r="NJD1299" s="9"/>
      <c r="NJE1299" s="9"/>
      <c r="NJF1299" s="9"/>
      <c r="NJG1299" s="9"/>
      <c r="NJH1299" s="9"/>
      <c r="NJI1299" s="9"/>
      <c r="NJJ1299" s="9"/>
      <c r="NJK1299" s="9"/>
      <c r="NJL1299" s="9"/>
      <c r="NJM1299" s="9"/>
      <c r="NJN1299" s="9"/>
      <c r="NJO1299" s="9"/>
      <c r="NJP1299" s="9"/>
      <c r="NJQ1299" s="9"/>
      <c r="NJR1299" s="9"/>
      <c r="NJS1299" s="9"/>
      <c r="NJT1299" s="9"/>
      <c r="NJU1299" s="9"/>
      <c r="NJV1299" s="9"/>
      <c r="NJW1299" s="9"/>
      <c r="NJX1299" s="9"/>
      <c r="NJY1299" s="9"/>
      <c r="NJZ1299" s="9"/>
      <c r="NKA1299" s="9"/>
      <c r="NKB1299" s="9"/>
      <c r="NKC1299" s="9"/>
      <c r="NKD1299" s="9"/>
      <c r="NKE1299" s="9"/>
      <c r="NKF1299" s="9"/>
      <c r="NKG1299" s="9"/>
      <c r="NKH1299" s="9"/>
      <c r="NKI1299" s="9"/>
      <c r="NKJ1299" s="9"/>
      <c r="NKK1299" s="9"/>
      <c r="NKL1299" s="9"/>
      <c r="NKM1299" s="9"/>
      <c r="NKN1299" s="9"/>
      <c r="NKO1299" s="9"/>
      <c r="NKP1299" s="9"/>
      <c r="NKQ1299" s="9"/>
      <c r="NKR1299" s="9"/>
      <c r="NKS1299" s="9"/>
      <c r="NKT1299" s="9"/>
      <c r="NKU1299" s="9"/>
      <c r="NKV1299" s="9"/>
      <c r="NKW1299" s="9"/>
      <c r="NKX1299" s="9"/>
      <c r="NKY1299" s="9"/>
      <c r="NKZ1299" s="9"/>
      <c r="NLA1299" s="9"/>
      <c r="NLB1299" s="9"/>
      <c r="NLC1299" s="9"/>
      <c r="NLD1299" s="9"/>
      <c r="NLE1299" s="9"/>
      <c r="NLF1299" s="9"/>
      <c r="NLG1299" s="9"/>
      <c r="NLH1299" s="9"/>
      <c r="NLI1299" s="9"/>
      <c r="NLJ1299" s="9"/>
      <c r="NLK1299" s="9"/>
      <c r="NLL1299" s="9"/>
      <c r="NLM1299" s="9"/>
      <c r="NLN1299" s="9"/>
      <c r="NLO1299" s="9"/>
      <c r="NLP1299" s="9"/>
      <c r="NLQ1299" s="9"/>
      <c r="NLR1299" s="9"/>
      <c r="NLS1299" s="9"/>
      <c r="NLT1299" s="9"/>
      <c r="NLU1299" s="9"/>
      <c r="NLV1299" s="9"/>
      <c r="NLW1299" s="9"/>
      <c r="NLX1299" s="9"/>
      <c r="NLY1299" s="9"/>
      <c r="NLZ1299" s="9"/>
      <c r="NMA1299" s="9"/>
      <c r="NMB1299" s="9"/>
      <c r="NMC1299" s="9"/>
      <c r="NMD1299" s="9"/>
      <c r="NME1299" s="9"/>
      <c r="NMF1299" s="9"/>
      <c r="NMG1299" s="9"/>
      <c r="NMH1299" s="9"/>
      <c r="NMI1299" s="9"/>
      <c r="NMJ1299" s="9"/>
      <c r="NMK1299" s="9"/>
      <c r="NML1299" s="9"/>
      <c r="NMM1299" s="9"/>
      <c r="NMN1299" s="9"/>
      <c r="NMO1299" s="9"/>
      <c r="NMP1299" s="9"/>
      <c r="NMQ1299" s="9"/>
      <c r="NMR1299" s="9"/>
      <c r="NMS1299" s="9"/>
      <c r="NMT1299" s="9"/>
      <c r="NMU1299" s="9"/>
      <c r="NMV1299" s="9"/>
      <c r="NMW1299" s="9"/>
      <c r="NMX1299" s="9"/>
      <c r="NMY1299" s="9"/>
      <c r="NMZ1299" s="9"/>
      <c r="NNA1299" s="9"/>
      <c r="NNB1299" s="9"/>
      <c r="NNC1299" s="9"/>
      <c r="NND1299" s="9"/>
      <c r="NNE1299" s="9"/>
      <c r="NNF1299" s="9"/>
      <c r="NNG1299" s="9"/>
      <c r="NNH1299" s="9"/>
      <c r="NNI1299" s="9"/>
      <c r="NNJ1299" s="9"/>
      <c r="NNK1299" s="9"/>
      <c r="NNL1299" s="9"/>
      <c r="NNM1299" s="9"/>
      <c r="NNN1299" s="9"/>
      <c r="NNO1299" s="9"/>
      <c r="NNP1299" s="9"/>
      <c r="NNQ1299" s="9"/>
      <c r="NNR1299" s="9"/>
      <c r="NNS1299" s="9"/>
      <c r="NNT1299" s="9"/>
      <c r="NNU1299" s="9"/>
      <c r="NNV1299" s="9"/>
      <c r="NNW1299" s="9"/>
      <c r="NNX1299" s="9"/>
      <c r="NNY1299" s="9"/>
      <c r="NNZ1299" s="9"/>
      <c r="NOA1299" s="9"/>
      <c r="NOB1299" s="9"/>
      <c r="NOC1299" s="9"/>
      <c r="NOD1299" s="9"/>
      <c r="NOE1299" s="9"/>
      <c r="NOF1299" s="9"/>
      <c r="NOG1299" s="9"/>
      <c r="NOH1299" s="9"/>
      <c r="NOI1299" s="9"/>
      <c r="NOJ1299" s="9"/>
      <c r="NOK1299" s="9"/>
      <c r="NOL1299" s="9"/>
      <c r="NOM1299" s="9"/>
      <c r="NON1299" s="9"/>
      <c r="NOO1299" s="9"/>
      <c r="NOP1299" s="9"/>
      <c r="NOQ1299" s="9"/>
      <c r="NOR1299" s="9"/>
      <c r="NOS1299" s="9"/>
      <c r="NOT1299" s="9"/>
      <c r="NOU1299" s="9"/>
      <c r="NOV1299" s="9"/>
      <c r="NOW1299" s="9"/>
      <c r="NOX1299" s="9"/>
      <c r="NOY1299" s="9"/>
      <c r="NOZ1299" s="9"/>
      <c r="NPA1299" s="9"/>
      <c r="NPB1299" s="9"/>
      <c r="NPC1299" s="9"/>
      <c r="NPD1299" s="9"/>
      <c r="NPE1299" s="9"/>
      <c r="NPF1299" s="9"/>
      <c r="NPG1299" s="9"/>
      <c r="NPH1299" s="9"/>
      <c r="NPI1299" s="9"/>
      <c r="NPJ1299" s="9"/>
      <c r="NPK1299" s="9"/>
      <c r="NPL1299" s="9"/>
      <c r="NPM1299" s="9"/>
      <c r="NPN1299" s="9"/>
      <c r="NPO1299" s="9"/>
      <c r="NPP1299" s="9"/>
      <c r="NPQ1299" s="9"/>
      <c r="NPR1299" s="9"/>
      <c r="NPS1299" s="9"/>
      <c r="NPT1299" s="9"/>
      <c r="NPU1299" s="9"/>
      <c r="NPV1299" s="9"/>
      <c r="NPW1299" s="9"/>
      <c r="NPX1299" s="9"/>
      <c r="NPY1299" s="9"/>
      <c r="NPZ1299" s="9"/>
      <c r="NQA1299" s="9"/>
      <c r="NQB1299" s="9"/>
      <c r="NQC1299" s="9"/>
      <c r="NQD1299" s="9"/>
      <c r="NQE1299" s="9"/>
      <c r="NQF1299" s="9"/>
      <c r="NQG1299" s="9"/>
      <c r="NQH1299" s="9"/>
      <c r="NQI1299" s="9"/>
      <c r="NQJ1299" s="9"/>
      <c r="NQK1299" s="9"/>
      <c r="NQL1299" s="9"/>
      <c r="NQM1299" s="9"/>
      <c r="NQN1299" s="9"/>
      <c r="NQO1299" s="9"/>
      <c r="NQP1299" s="9"/>
      <c r="NQQ1299" s="9"/>
      <c r="NQR1299" s="9"/>
      <c r="NQS1299" s="9"/>
      <c r="NQT1299" s="9"/>
      <c r="NQU1299" s="9"/>
      <c r="NQV1299" s="9"/>
      <c r="NQW1299" s="9"/>
      <c r="NQX1299" s="9"/>
      <c r="NQY1299" s="9"/>
      <c r="NQZ1299" s="9"/>
      <c r="NRA1299" s="9"/>
      <c r="NRB1299" s="9"/>
      <c r="NRC1299" s="9"/>
      <c r="NRD1299" s="9"/>
      <c r="NRE1299" s="9"/>
      <c r="NRF1299" s="9"/>
      <c r="NRG1299" s="9"/>
      <c r="NRH1299" s="9"/>
      <c r="NRI1299" s="9"/>
      <c r="NRJ1299" s="9"/>
      <c r="NRK1299" s="9"/>
      <c r="NRL1299" s="9"/>
      <c r="NRM1299" s="9"/>
      <c r="NRN1299" s="9"/>
      <c r="NRO1299" s="9"/>
      <c r="NRP1299" s="9"/>
      <c r="NRQ1299" s="9"/>
      <c r="NRR1299" s="9"/>
      <c r="NRS1299" s="9"/>
      <c r="NRT1299" s="9"/>
      <c r="NRU1299" s="9"/>
      <c r="NRV1299" s="9"/>
      <c r="NRW1299" s="9"/>
      <c r="NRX1299" s="9"/>
      <c r="NRY1299" s="9"/>
      <c r="NRZ1299" s="9"/>
      <c r="NSA1299" s="9"/>
      <c r="NSB1299" s="9"/>
      <c r="NSC1299" s="9"/>
      <c r="NSD1299" s="9"/>
      <c r="NSE1299" s="9"/>
      <c r="NSF1299" s="9"/>
      <c r="NSG1299" s="9"/>
      <c r="NSH1299" s="9"/>
      <c r="NSI1299" s="9"/>
      <c r="NSJ1299" s="9"/>
      <c r="NSK1299" s="9"/>
      <c r="NSL1299" s="9"/>
      <c r="NSM1299" s="9"/>
      <c r="NSN1299" s="9"/>
      <c r="NSO1299" s="9"/>
      <c r="NSP1299" s="9"/>
      <c r="NSQ1299" s="9"/>
      <c r="NSR1299" s="9"/>
      <c r="NSS1299" s="9"/>
      <c r="NST1299" s="9"/>
      <c r="NSU1299" s="9"/>
      <c r="NSV1299" s="9"/>
      <c r="NSW1299" s="9"/>
      <c r="NSX1299" s="9"/>
      <c r="NSY1299" s="9"/>
      <c r="NSZ1299" s="9"/>
      <c r="NTA1299" s="9"/>
      <c r="NTB1299" s="9"/>
      <c r="NTC1299" s="9"/>
      <c r="NTD1299" s="9"/>
      <c r="NTE1299" s="9"/>
      <c r="NTF1299" s="9"/>
      <c r="NTG1299" s="9"/>
      <c r="NTH1299" s="9"/>
      <c r="NTI1299" s="9"/>
      <c r="NTJ1299" s="9"/>
      <c r="NTK1299" s="9"/>
      <c r="NTL1299" s="9"/>
      <c r="NTM1299" s="9"/>
      <c r="NTN1299" s="9"/>
      <c r="NTO1299" s="9"/>
      <c r="NTP1299" s="9"/>
      <c r="NTQ1299" s="9"/>
      <c r="NTR1299" s="9"/>
      <c r="NTS1299" s="9"/>
      <c r="NTT1299" s="9"/>
      <c r="NTU1299" s="9"/>
      <c r="NTV1299" s="9"/>
      <c r="NTW1299" s="9"/>
      <c r="NTX1299" s="9"/>
      <c r="NTY1299" s="9"/>
      <c r="NTZ1299" s="9"/>
      <c r="NUA1299" s="9"/>
      <c r="NUB1299" s="9"/>
      <c r="NUC1299" s="9"/>
      <c r="NUD1299" s="9"/>
      <c r="NUE1299" s="9"/>
      <c r="NUF1299" s="9"/>
      <c r="NUG1299" s="9"/>
      <c r="NUH1299" s="9"/>
      <c r="NUI1299" s="9"/>
      <c r="NUJ1299" s="9"/>
      <c r="NUK1299" s="9"/>
      <c r="NUL1299" s="9"/>
      <c r="NUM1299" s="9"/>
      <c r="NUN1299" s="9"/>
      <c r="NUO1299" s="9"/>
      <c r="NUP1299" s="9"/>
      <c r="NUQ1299" s="9"/>
      <c r="NUR1299" s="9"/>
      <c r="NUS1299" s="9"/>
      <c r="NUT1299" s="9"/>
      <c r="NUU1299" s="9"/>
      <c r="NUV1299" s="9"/>
      <c r="NUW1299" s="9"/>
      <c r="NUX1299" s="9"/>
      <c r="NUY1299" s="9"/>
      <c r="NUZ1299" s="9"/>
      <c r="NVA1299" s="9"/>
      <c r="NVB1299" s="9"/>
      <c r="NVC1299" s="9"/>
      <c r="NVD1299" s="9"/>
      <c r="NVE1299" s="9"/>
      <c r="NVF1299" s="9"/>
      <c r="NVG1299" s="9"/>
      <c r="NVH1299" s="9"/>
      <c r="NVI1299" s="9"/>
      <c r="NVJ1299" s="9"/>
      <c r="NVK1299" s="9"/>
      <c r="NVL1299" s="9"/>
      <c r="NVM1299" s="9"/>
      <c r="NVN1299" s="9"/>
      <c r="NVO1299" s="9"/>
      <c r="NVP1299" s="9"/>
      <c r="NVQ1299" s="9"/>
      <c r="NVR1299" s="9"/>
      <c r="NVS1299" s="9"/>
      <c r="NVT1299" s="9"/>
      <c r="NVU1299" s="9"/>
      <c r="NVV1299" s="9"/>
      <c r="NVW1299" s="9"/>
      <c r="NVX1299" s="9"/>
      <c r="NVY1299" s="9"/>
      <c r="NVZ1299" s="9"/>
      <c r="NWA1299" s="9"/>
      <c r="NWB1299" s="9"/>
      <c r="NWC1299" s="9"/>
      <c r="NWD1299" s="9"/>
      <c r="NWE1299" s="9"/>
      <c r="NWF1299" s="9"/>
      <c r="NWG1299" s="9"/>
      <c r="NWH1299" s="9"/>
      <c r="NWI1299" s="9"/>
      <c r="NWJ1299" s="9"/>
      <c r="NWK1299" s="9"/>
      <c r="NWL1299" s="9"/>
      <c r="NWM1299" s="9"/>
      <c r="NWN1299" s="9"/>
      <c r="NWO1299" s="9"/>
      <c r="NWP1299" s="9"/>
      <c r="NWQ1299" s="9"/>
      <c r="NWR1299" s="9"/>
      <c r="NWS1299" s="9"/>
      <c r="NWT1299" s="9"/>
      <c r="NWU1299" s="9"/>
      <c r="NWV1299" s="9"/>
      <c r="NWW1299" s="9"/>
      <c r="NWX1299" s="9"/>
      <c r="NWY1299" s="9"/>
      <c r="NWZ1299" s="9"/>
      <c r="NXA1299" s="9"/>
      <c r="NXB1299" s="9"/>
      <c r="NXC1299" s="9"/>
      <c r="NXD1299" s="9"/>
      <c r="NXE1299" s="9"/>
      <c r="NXF1299" s="9"/>
      <c r="NXG1299" s="9"/>
      <c r="NXH1299" s="9"/>
      <c r="NXI1299" s="9"/>
      <c r="NXJ1299" s="9"/>
      <c r="NXK1299" s="9"/>
      <c r="NXL1299" s="9"/>
      <c r="NXM1299" s="9"/>
      <c r="NXN1299" s="9"/>
      <c r="NXO1299" s="9"/>
      <c r="NXP1299" s="9"/>
      <c r="NXQ1299" s="9"/>
      <c r="NXR1299" s="9"/>
      <c r="NXS1299" s="9"/>
      <c r="NXT1299" s="9"/>
      <c r="NXU1299" s="9"/>
      <c r="NXV1299" s="9"/>
      <c r="NXW1299" s="9"/>
      <c r="NXX1299" s="9"/>
      <c r="NXY1299" s="9"/>
      <c r="NXZ1299" s="9"/>
      <c r="NYA1299" s="9"/>
      <c r="NYB1299" s="9"/>
      <c r="NYC1299" s="9"/>
      <c r="NYD1299" s="9"/>
      <c r="NYE1299" s="9"/>
      <c r="NYF1299" s="9"/>
      <c r="NYG1299" s="9"/>
      <c r="NYH1299" s="9"/>
      <c r="NYI1299" s="9"/>
      <c r="NYJ1299" s="9"/>
      <c r="NYK1299" s="9"/>
      <c r="NYL1299" s="9"/>
      <c r="NYM1299" s="9"/>
      <c r="NYN1299" s="9"/>
      <c r="NYO1299" s="9"/>
      <c r="NYP1299" s="9"/>
      <c r="NYQ1299" s="9"/>
      <c r="NYR1299" s="9"/>
      <c r="NYS1299" s="9"/>
      <c r="NYT1299" s="9"/>
      <c r="NYU1299" s="9"/>
      <c r="NYV1299" s="9"/>
      <c r="NYW1299" s="9"/>
      <c r="NYX1299" s="9"/>
      <c r="NYY1299" s="9"/>
      <c r="NYZ1299" s="9"/>
      <c r="NZA1299" s="9"/>
      <c r="NZB1299" s="9"/>
      <c r="NZC1299" s="9"/>
      <c r="NZD1299" s="9"/>
      <c r="NZE1299" s="9"/>
      <c r="NZF1299" s="9"/>
      <c r="NZG1299" s="9"/>
      <c r="NZH1299" s="9"/>
      <c r="NZI1299" s="9"/>
      <c r="NZJ1299" s="9"/>
      <c r="NZK1299" s="9"/>
      <c r="NZL1299" s="9"/>
      <c r="NZM1299" s="9"/>
      <c r="NZN1299" s="9"/>
      <c r="NZO1299" s="9"/>
      <c r="NZP1299" s="9"/>
      <c r="NZQ1299" s="9"/>
      <c r="NZR1299" s="9"/>
      <c r="NZS1299" s="9"/>
      <c r="NZT1299" s="9"/>
      <c r="NZU1299" s="9"/>
      <c r="NZV1299" s="9"/>
      <c r="NZW1299" s="9"/>
      <c r="NZX1299" s="9"/>
      <c r="NZY1299" s="9"/>
      <c r="NZZ1299" s="9"/>
      <c r="OAA1299" s="9"/>
      <c r="OAB1299" s="9"/>
      <c r="OAC1299" s="9"/>
      <c r="OAD1299" s="9"/>
      <c r="OAE1299" s="9"/>
      <c r="OAF1299" s="9"/>
      <c r="OAG1299" s="9"/>
      <c r="OAH1299" s="9"/>
      <c r="OAI1299" s="9"/>
      <c r="OAJ1299" s="9"/>
      <c r="OAK1299" s="9"/>
      <c r="OAL1299" s="9"/>
      <c r="OAM1299" s="9"/>
      <c r="OAN1299" s="9"/>
      <c r="OAO1299" s="9"/>
      <c r="OAP1299" s="9"/>
      <c r="OAQ1299" s="9"/>
      <c r="OAR1299" s="9"/>
      <c r="OAS1299" s="9"/>
      <c r="OAT1299" s="9"/>
      <c r="OAU1299" s="9"/>
      <c r="OAV1299" s="9"/>
      <c r="OAW1299" s="9"/>
      <c r="OAX1299" s="9"/>
      <c r="OAY1299" s="9"/>
      <c r="OAZ1299" s="9"/>
      <c r="OBA1299" s="9"/>
      <c r="OBB1299" s="9"/>
      <c r="OBC1299" s="9"/>
      <c r="OBD1299" s="9"/>
      <c r="OBE1299" s="9"/>
      <c r="OBF1299" s="9"/>
      <c r="OBG1299" s="9"/>
      <c r="OBH1299" s="9"/>
      <c r="OBI1299" s="9"/>
      <c r="OBJ1299" s="9"/>
      <c r="OBK1299" s="9"/>
      <c r="OBL1299" s="9"/>
      <c r="OBM1299" s="9"/>
      <c r="OBN1299" s="9"/>
      <c r="OBO1299" s="9"/>
      <c r="OBP1299" s="9"/>
      <c r="OBQ1299" s="9"/>
      <c r="OBR1299" s="9"/>
      <c r="OBS1299" s="9"/>
      <c r="OBT1299" s="9"/>
      <c r="OBU1299" s="9"/>
      <c r="OBV1299" s="9"/>
      <c r="OBW1299" s="9"/>
      <c r="OBX1299" s="9"/>
      <c r="OBY1299" s="9"/>
      <c r="OBZ1299" s="9"/>
      <c r="OCA1299" s="9"/>
      <c r="OCB1299" s="9"/>
      <c r="OCC1299" s="9"/>
      <c r="OCD1299" s="9"/>
      <c r="OCE1299" s="9"/>
      <c r="OCF1299" s="9"/>
      <c r="OCG1299" s="9"/>
      <c r="OCH1299" s="9"/>
      <c r="OCI1299" s="9"/>
      <c r="OCJ1299" s="9"/>
      <c r="OCK1299" s="9"/>
      <c r="OCL1299" s="9"/>
      <c r="OCM1299" s="9"/>
      <c r="OCN1299" s="9"/>
      <c r="OCO1299" s="9"/>
      <c r="OCP1299" s="9"/>
      <c r="OCQ1299" s="9"/>
      <c r="OCR1299" s="9"/>
      <c r="OCS1299" s="9"/>
      <c r="OCT1299" s="9"/>
      <c r="OCU1299" s="9"/>
      <c r="OCV1299" s="9"/>
      <c r="OCW1299" s="9"/>
      <c r="OCX1299" s="9"/>
      <c r="OCY1299" s="9"/>
      <c r="OCZ1299" s="9"/>
      <c r="ODA1299" s="9"/>
      <c r="ODB1299" s="9"/>
      <c r="ODC1299" s="9"/>
      <c r="ODD1299" s="9"/>
      <c r="ODE1299" s="9"/>
      <c r="ODF1299" s="9"/>
      <c r="ODG1299" s="9"/>
      <c r="ODH1299" s="9"/>
      <c r="ODI1299" s="9"/>
      <c r="ODJ1299" s="9"/>
      <c r="ODK1299" s="9"/>
      <c r="ODL1299" s="9"/>
      <c r="ODM1299" s="9"/>
      <c r="ODN1299" s="9"/>
      <c r="ODO1299" s="9"/>
      <c r="ODP1299" s="9"/>
      <c r="ODQ1299" s="9"/>
      <c r="ODR1299" s="9"/>
      <c r="ODS1299" s="9"/>
      <c r="ODT1299" s="9"/>
      <c r="ODU1299" s="9"/>
      <c r="ODV1299" s="9"/>
      <c r="ODW1299" s="9"/>
      <c r="ODX1299" s="9"/>
      <c r="ODY1299" s="9"/>
      <c r="ODZ1299" s="9"/>
      <c r="OEA1299" s="9"/>
      <c r="OEB1299" s="9"/>
      <c r="OEC1299" s="9"/>
      <c r="OED1299" s="9"/>
      <c r="OEE1299" s="9"/>
      <c r="OEF1299" s="9"/>
      <c r="OEG1299" s="9"/>
      <c r="OEH1299" s="9"/>
      <c r="OEI1299" s="9"/>
      <c r="OEJ1299" s="9"/>
      <c r="OEK1299" s="9"/>
      <c r="OEL1299" s="9"/>
      <c r="OEM1299" s="9"/>
      <c r="OEN1299" s="9"/>
      <c r="OEO1299" s="9"/>
      <c r="OEP1299" s="9"/>
      <c r="OEQ1299" s="9"/>
      <c r="OER1299" s="9"/>
      <c r="OES1299" s="9"/>
      <c r="OET1299" s="9"/>
      <c r="OEU1299" s="9"/>
      <c r="OEV1299" s="9"/>
      <c r="OEW1299" s="9"/>
      <c r="OEX1299" s="9"/>
      <c r="OEY1299" s="9"/>
      <c r="OEZ1299" s="9"/>
      <c r="OFA1299" s="9"/>
      <c r="OFB1299" s="9"/>
      <c r="OFC1299" s="9"/>
      <c r="OFD1299" s="9"/>
      <c r="OFE1299" s="9"/>
      <c r="OFF1299" s="9"/>
      <c r="OFG1299" s="9"/>
      <c r="OFH1299" s="9"/>
      <c r="OFI1299" s="9"/>
      <c r="OFJ1299" s="9"/>
      <c r="OFK1299" s="9"/>
      <c r="OFL1299" s="9"/>
      <c r="OFM1299" s="9"/>
      <c r="OFN1299" s="9"/>
      <c r="OFO1299" s="9"/>
      <c r="OFP1299" s="9"/>
      <c r="OFQ1299" s="9"/>
      <c r="OFR1299" s="9"/>
      <c r="OFS1299" s="9"/>
      <c r="OFT1299" s="9"/>
      <c r="OFU1299" s="9"/>
      <c r="OFV1299" s="9"/>
      <c r="OFW1299" s="9"/>
      <c r="OFX1299" s="9"/>
      <c r="OFY1299" s="9"/>
      <c r="OFZ1299" s="9"/>
      <c r="OGA1299" s="9"/>
      <c r="OGB1299" s="9"/>
      <c r="OGC1299" s="9"/>
      <c r="OGD1299" s="9"/>
      <c r="OGE1299" s="9"/>
      <c r="OGF1299" s="9"/>
      <c r="OGG1299" s="9"/>
      <c r="OGH1299" s="9"/>
      <c r="OGI1299" s="9"/>
      <c r="OGJ1299" s="9"/>
      <c r="OGK1299" s="9"/>
      <c r="OGL1299" s="9"/>
      <c r="OGM1299" s="9"/>
      <c r="OGN1299" s="9"/>
      <c r="OGO1299" s="9"/>
      <c r="OGP1299" s="9"/>
      <c r="OGQ1299" s="9"/>
      <c r="OGR1299" s="9"/>
      <c r="OGS1299" s="9"/>
      <c r="OGT1299" s="9"/>
      <c r="OGU1299" s="9"/>
      <c r="OGV1299" s="9"/>
      <c r="OGW1299" s="9"/>
      <c r="OGX1299" s="9"/>
      <c r="OGY1299" s="9"/>
      <c r="OGZ1299" s="9"/>
      <c r="OHA1299" s="9"/>
      <c r="OHB1299" s="9"/>
      <c r="OHC1299" s="9"/>
      <c r="OHD1299" s="9"/>
      <c r="OHE1299" s="9"/>
      <c r="OHF1299" s="9"/>
      <c r="OHG1299" s="9"/>
      <c r="OHH1299" s="9"/>
      <c r="OHI1299" s="9"/>
      <c r="OHJ1299" s="9"/>
      <c r="OHK1299" s="9"/>
      <c r="OHL1299" s="9"/>
      <c r="OHM1299" s="9"/>
      <c r="OHN1299" s="9"/>
      <c r="OHO1299" s="9"/>
      <c r="OHP1299" s="9"/>
      <c r="OHQ1299" s="9"/>
      <c r="OHR1299" s="9"/>
      <c r="OHS1299" s="9"/>
      <c r="OHT1299" s="9"/>
      <c r="OHU1299" s="9"/>
      <c r="OHV1299" s="9"/>
      <c r="OHW1299" s="9"/>
      <c r="OHX1299" s="9"/>
      <c r="OHY1299" s="9"/>
      <c r="OHZ1299" s="9"/>
      <c r="OIA1299" s="9"/>
      <c r="OIB1299" s="9"/>
      <c r="OIC1299" s="9"/>
      <c r="OID1299" s="9"/>
      <c r="OIE1299" s="9"/>
      <c r="OIF1299" s="9"/>
      <c r="OIG1299" s="9"/>
      <c r="OIH1299" s="9"/>
      <c r="OII1299" s="9"/>
      <c r="OIJ1299" s="9"/>
      <c r="OIK1299" s="9"/>
      <c r="OIL1299" s="9"/>
      <c r="OIM1299" s="9"/>
      <c r="OIN1299" s="9"/>
      <c r="OIO1299" s="9"/>
      <c r="OIP1299" s="9"/>
      <c r="OIQ1299" s="9"/>
      <c r="OIR1299" s="9"/>
      <c r="OIS1299" s="9"/>
      <c r="OIT1299" s="9"/>
      <c r="OIU1299" s="9"/>
      <c r="OIV1299" s="9"/>
      <c r="OIW1299" s="9"/>
      <c r="OIX1299" s="9"/>
      <c r="OIY1299" s="9"/>
      <c r="OIZ1299" s="9"/>
      <c r="OJA1299" s="9"/>
      <c r="OJB1299" s="9"/>
      <c r="OJC1299" s="9"/>
      <c r="OJD1299" s="9"/>
      <c r="OJE1299" s="9"/>
      <c r="OJF1299" s="9"/>
      <c r="OJG1299" s="9"/>
      <c r="OJH1299" s="9"/>
      <c r="OJI1299" s="9"/>
      <c r="OJJ1299" s="9"/>
      <c r="OJK1299" s="9"/>
      <c r="OJL1299" s="9"/>
      <c r="OJM1299" s="9"/>
      <c r="OJN1299" s="9"/>
      <c r="OJO1299" s="9"/>
      <c r="OJP1299" s="9"/>
      <c r="OJQ1299" s="9"/>
      <c r="OJR1299" s="9"/>
      <c r="OJS1299" s="9"/>
      <c r="OJT1299" s="9"/>
      <c r="OJU1299" s="9"/>
      <c r="OJV1299" s="9"/>
      <c r="OJW1299" s="9"/>
      <c r="OJX1299" s="9"/>
      <c r="OJY1299" s="9"/>
      <c r="OJZ1299" s="9"/>
      <c r="OKA1299" s="9"/>
      <c r="OKB1299" s="9"/>
      <c r="OKC1299" s="9"/>
      <c r="OKD1299" s="9"/>
      <c r="OKE1299" s="9"/>
      <c r="OKF1299" s="9"/>
      <c r="OKG1299" s="9"/>
      <c r="OKH1299" s="9"/>
      <c r="OKI1299" s="9"/>
      <c r="OKJ1299" s="9"/>
      <c r="OKK1299" s="9"/>
      <c r="OKL1299" s="9"/>
      <c r="OKM1299" s="9"/>
      <c r="OKN1299" s="9"/>
      <c r="OKO1299" s="9"/>
      <c r="OKP1299" s="9"/>
      <c r="OKQ1299" s="9"/>
      <c r="OKR1299" s="9"/>
      <c r="OKS1299" s="9"/>
      <c r="OKT1299" s="9"/>
      <c r="OKU1299" s="9"/>
      <c r="OKV1299" s="9"/>
      <c r="OKW1299" s="9"/>
      <c r="OKX1299" s="9"/>
      <c r="OKY1299" s="9"/>
      <c r="OKZ1299" s="9"/>
      <c r="OLA1299" s="9"/>
      <c r="OLB1299" s="9"/>
      <c r="OLC1299" s="9"/>
      <c r="OLD1299" s="9"/>
      <c r="OLE1299" s="9"/>
      <c r="OLF1299" s="9"/>
      <c r="OLG1299" s="9"/>
      <c r="OLH1299" s="9"/>
      <c r="OLI1299" s="9"/>
      <c r="OLJ1299" s="9"/>
      <c r="OLK1299" s="9"/>
      <c r="OLL1299" s="9"/>
      <c r="OLM1299" s="9"/>
      <c r="OLN1299" s="9"/>
      <c r="OLO1299" s="9"/>
      <c r="OLP1299" s="9"/>
      <c r="OLQ1299" s="9"/>
      <c r="OLR1299" s="9"/>
      <c r="OLS1299" s="9"/>
      <c r="OLT1299" s="9"/>
      <c r="OLU1299" s="9"/>
      <c r="OLV1299" s="9"/>
      <c r="OLW1299" s="9"/>
      <c r="OLX1299" s="9"/>
      <c r="OLY1299" s="9"/>
      <c r="OLZ1299" s="9"/>
      <c r="OMA1299" s="9"/>
      <c r="OMB1299" s="9"/>
      <c r="OMC1299" s="9"/>
      <c r="OMD1299" s="9"/>
      <c r="OME1299" s="9"/>
      <c r="OMF1299" s="9"/>
      <c r="OMG1299" s="9"/>
      <c r="OMH1299" s="9"/>
      <c r="OMI1299" s="9"/>
      <c r="OMJ1299" s="9"/>
      <c r="OMK1299" s="9"/>
      <c r="OML1299" s="9"/>
      <c r="OMM1299" s="9"/>
      <c r="OMN1299" s="9"/>
      <c r="OMO1299" s="9"/>
      <c r="OMP1299" s="9"/>
      <c r="OMQ1299" s="9"/>
      <c r="OMR1299" s="9"/>
      <c r="OMS1299" s="9"/>
      <c r="OMT1299" s="9"/>
      <c r="OMU1299" s="9"/>
      <c r="OMV1299" s="9"/>
      <c r="OMW1299" s="9"/>
      <c r="OMX1299" s="9"/>
      <c r="OMY1299" s="9"/>
      <c r="OMZ1299" s="9"/>
      <c r="ONA1299" s="9"/>
      <c r="ONB1299" s="9"/>
      <c r="ONC1299" s="9"/>
      <c r="OND1299" s="9"/>
      <c r="ONE1299" s="9"/>
      <c r="ONF1299" s="9"/>
      <c r="ONG1299" s="9"/>
      <c r="ONH1299" s="9"/>
      <c r="ONI1299" s="9"/>
      <c r="ONJ1299" s="9"/>
      <c r="ONK1299" s="9"/>
      <c r="ONL1299" s="9"/>
      <c r="ONM1299" s="9"/>
      <c r="ONN1299" s="9"/>
      <c r="ONO1299" s="9"/>
      <c r="ONP1299" s="9"/>
      <c r="ONQ1299" s="9"/>
      <c r="ONR1299" s="9"/>
      <c r="ONS1299" s="9"/>
      <c r="ONT1299" s="9"/>
      <c r="ONU1299" s="9"/>
      <c r="ONV1299" s="9"/>
      <c r="ONW1299" s="9"/>
      <c r="ONX1299" s="9"/>
      <c r="ONY1299" s="9"/>
      <c r="ONZ1299" s="9"/>
      <c r="OOA1299" s="9"/>
      <c r="OOB1299" s="9"/>
      <c r="OOC1299" s="9"/>
      <c r="OOD1299" s="9"/>
      <c r="OOE1299" s="9"/>
      <c r="OOF1299" s="9"/>
      <c r="OOG1299" s="9"/>
      <c r="OOH1299" s="9"/>
      <c r="OOI1299" s="9"/>
      <c r="OOJ1299" s="9"/>
      <c r="OOK1299" s="9"/>
      <c r="OOL1299" s="9"/>
      <c r="OOM1299" s="9"/>
      <c r="OON1299" s="9"/>
      <c r="OOO1299" s="9"/>
      <c r="OOP1299" s="9"/>
      <c r="OOQ1299" s="9"/>
      <c r="OOR1299" s="9"/>
      <c r="OOS1299" s="9"/>
      <c r="OOT1299" s="9"/>
      <c r="OOU1299" s="9"/>
      <c r="OOV1299" s="9"/>
      <c r="OOW1299" s="9"/>
      <c r="OOX1299" s="9"/>
      <c r="OOY1299" s="9"/>
      <c r="OOZ1299" s="9"/>
      <c r="OPA1299" s="9"/>
      <c r="OPB1299" s="9"/>
      <c r="OPC1299" s="9"/>
      <c r="OPD1299" s="9"/>
      <c r="OPE1299" s="9"/>
      <c r="OPF1299" s="9"/>
      <c r="OPG1299" s="9"/>
      <c r="OPH1299" s="9"/>
      <c r="OPI1299" s="9"/>
      <c r="OPJ1299" s="9"/>
      <c r="OPK1299" s="9"/>
      <c r="OPL1299" s="9"/>
      <c r="OPM1299" s="9"/>
      <c r="OPN1299" s="9"/>
      <c r="OPO1299" s="9"/>
      <c r="OPP1299" s="9"/>
      <c r="OPQ1299" s="9"/>
      <c r="OPR1299" s="9"/>
      <c r="OPS1299" s="9"/>
      <c r="OPT1299" s="9"/>
      <c r="OPU1299" s="9"/>
      <c r="OPV1299" s="9"/>
      <c r="OPW1299" s="9"/>
      <c r="OPX1299" s="9"/>
      <c r="OPY1299" s="9"/>
      <c r="OPZ1299" s="9"/>
      <c r="OQA1299" s="9"/>
      <c r="OQB1299" s="9"/>
      <c r="OQC1299" s="9"/>
      <c r="OQD1299" s="9"/>
      <c r="OQE1299" s="9"/>
      <c r="OQF1299" s="9"/>
      <c r="OQG1299" s="9"/>
      <c r="OQH1299" s="9"/>
      <c r="OQI1299" s="9"/>
      <c r="OQJ1299" s="9"/>
      <c r="OQK1299" s="9"/>
      <c r="OQL1299" s="9"/>
      <c r="OQM1299" s="9"/>
      <c r="OQN1299" s="9"/>
      <c r="OQO1299" s="9"/>
      <c r="OQP1299" s="9"/>
      <c r="OQQ1299" s="9"/>
      <c r="OQR1299" s="9"/>
      <c r="OQS1299" s="9"/>
      <c r="OQT1299" s="9"/>
      <c r="OQU1299" s="9"/>
      <c r="OQV1299" s="9"/>
      <c r="OQW1299" s="9"/>
      <c r="OQX1299" s="9"/>
      <c r="OQY1299" s="9"/>
      <c r="OQZ1299" s="9"/>
      <c r="ORA1299" s="9"/>
      <c r="ORB1299" s="9"/>
      <c r="ORC1299" s="9"/>
      <c r="ORD1299" s="9"/>
      <c r="ORE1299" s="9"/>
      <c r="ORF1299" s="9"/>
      <c r="ORG1299" s="9"/>
      <c r="ORH1299" s="9"/>
      <c r="ORI1299" s="9"/>
      <c r="ORJ1299" s="9"/>
      <c r="ORK1299" s="9"/>
      <c r="ORL1299" s="9"/>
      <c r="ORM1299" s="9"/>
      <c r="ORN1299" s="9"/>
      <c r="ORO1299" s="9"/>
      <c r="ORP1299" s="9"/>
      <c r="ORQ1299" s="9"/>
      <c r="ORR1299" s="9"/>
      <c r="ORS1299" s="9"/>
      <c r="ORT1299" s="9"/>
      <c r="ORU1299" s="9"/>
      <c r="ORV1299" s="9"/>
      <c r="ORW1299" s="9"/>
      <c r="ORX1299" s="9"/>
      <c r="ORY1299" s="9"/>
      <c r="ORZ1299" s="9"/>
      <c r="OSA1299" s="9"/>
      <c r="OSB1299" s="9"/>
      <c r="OSC1299" s="9"/>
      <c r="OSD1299" s="9"/>
      <c r="OSE1299" s="9"/>
      <c r="OSF1299" s="9"/>
      <c r="OSG1299" s="9"/>
      <c r="OSH1299" s="9"/>
      <c r="OSI1299" s="9"/>
      <c r="OSJ1299" s="9"/>
      <c r="OSK1299" s="9"/>
      <c r="OSL1299" s="9"/>
      <c r="OSM1299" s="9"/>
      <c r="OSN1299" s="9"/>
      <c r="OSO1299" s="9"/>
      <c r="OSP1299" s="9"/>
      <c r="OSQ1299" s="9"/>
      <c r="OSR1299" s="9"/>
      <c r="OSS1299" s="9"/>
      <c r="OST1299" s="9"/>
      <c r="OSU1299" s="9"/>
      <c r="OSV1299" s="9"/>
      <c r="OSW1299" s="9"/>
      <c r="OSX1299" s="9"/>
      <c r="OSY1299" s="9"/>
      <c r="OSZ1299" s="9"/>
      <c r="OTA1299" s="9"/>
      <c r="OTB1299" s="9"/>
      <c r="OTC1299" s="9"/>
      <c r="OTD1299" s="9"/>
      <c r="OTE1299" s="9"/>
      <c r="OTF1299" s="9"/>
      <c r="OTG1299" s="9"/>
      <c r="OTH1299" s="9"/>
      <c r="OTI1299" s="9"/>
      <c r="OTJ1299" s="9"/>
      <c r="OTK1299" s="9"/>
      <c r="OTL1299" s="9"/>
      <c r="OTM1299" s="9"/>
      <c r="OTN1299" s="9"/>
      <c r="OTO1299" s="9"/>
      <c r="OTP1299" s="9"/>
      <c r="OTQ1299" s="9"/>
      <c r="OTR1299" s="9"/>
      <c r="OTS1299" s="9"/>
      <c r="OTT1299" s="9"/>
      <c r="OTU1299" s="9"/>
      <c r="OTV1299" s="9"/>
      <c r="OTW1299" s="9"/>
      <c r="OTX1299" s="9"/>
      <c r="OTY1299" s="9"/>
      <c r="OTZ1299" s="9"/>
      <c r="OUA1299" s="9"/>
      <c r="OUB1299" s="9"/>
      <c r="OUC1299" s="9"/>
      <c r="OUD1299" s="9"/>
      <c r="OUE1299" s="9"/>
      <c r="OUF1299" s="9"/>
      <c r="OUG1299" s="9"/>
      <c r="OUH1299" s="9"/>
      <c r="OUI1299" s="9"/>
      <c r="OUJ1299" s="9"/>
      <c r="OUK1299" s="9"/>
      <c r="OUL1299" s="9"/>
      <c r="OUM1299" s="9"/>
      <c r="OUN1299" s="9"/>
      <c r="OUO1299" s="9"/>
      <c r="OUP1299" s="9"/>
      <c r="OUQ1299" s="9"/>
      <c r="OUR1299" s="9"/>
      <c r="OUS1299" s="9"/>
      <c r="OUT1299" s="9"/>
      <c r="OUU1299" s="9"/>
      <c r="OUV1299" s="9"/>
      <c r="OUW1299" s="9"/>
      <c r="OUX1299" s="9"/>
      <c r="OUY1299" s="9"/>
      <c r="OUZ1299" s="9"/>
      <c r="OVA1299" s="9"/>
      <c r="OVB1299" s="9"/>
      <c r="OVC1299" s="9"/>
      <c r="OVD1299" s="9"/>
      <c r="OVE1299" s="9"/>
      <c r="OVF1299" s="9"/>
      <c r="OVG1299" s="9"/>
      <c r="OVH1299" s="9"/>
      <c r="OVI1299" s="9"/>
      <c r="OVJ1299" s="9"/>
      <c r="OVK1299" s="9"/>
      <c r="OVL1299" s="9"/>
      <c r="OVM1299" s="9"/>
      <c r="OVN1299" s="9"/>
      <c r="OVO1299" s="9"/>
      <c r="OVP1299" s="9"/>
      <c r="OVQ1299" s="9"/>
      <c r="OVR1299" s="9"/>
      <c r="OVS1299" s="9"/>
      <c r="OVT1299" s="9"/>
      <c r="OVU1299" s="9"/>
      <c r="OVV1299" s="9"/>
      <c r="OVW1299" s="9"/>
      <c r="OVX1299" s="9"/>
      <c r="OVY1299" s="9"/>
      <c r="OVZ1299" s="9"/>
      <c r="OWA1299" s="9"/>
      <c r="OWB1299" s="9"/>
      <c r="OWC1299" s="9"/>
      <c r="OWD1299" s="9"/>
      <c r="OWE1299" s="9"/>
      <c r="OWF1299" s="9"/>
      <c r="OWG1299" s="9"/>
      <c r="OWH1299" s="9"/>
      <c r="OWI1299" s="9"/>
      <c r="OWJ1299" s="9"/>
      <c r="OWK1299" s="9"/>
      <c r="OWL1299" s="9"/>
      <c r="OWM1299" s="9"/>
      <c r="OWN1299" s="9"/>
      <c r="OWO1299" s="9"/>
      <c r="OWP1299" s="9"/>
      <c r="OWQ1299" s="9"/>
      <c r="OWR1299" s="9"/>
      <c r="OWS1299" s="9"/>
      <c r="OWT1299" s="9"/>
      <c r="OWU1299" s="9"/>
      <c r="OWV1299" s="9"/>
      <c r="OWW1299" s="9"/>
      <c r="OWX1299" s="9"/>
      <c r="OWY1299" s="9"/>
      <c r="OWZ1299" s="9"/>
      <c r="OXA1299" s="9"/>
      <c r="OXB1299" s="9"/>
      <c r="OXC1299" s="9"/>
      <c r="OXD1299" s="9"/>
      <c r="OXE1299" s="9"/>
      <c r="OXF1299" s="9"/>
      <c r="OXG1299" s="9"/>
      <c r="OXH1299" s="9"/>
      <c r="OXI1299" s="9"/>
      <c r="OXJ1299" s="9"/>
      <c r="OXK1299" s="9"/>
      <c r="OXL1299" s="9"/>
      <c r="OXM1299" s="9"/>
      <c r="OXN1299" s="9"/>
      <c r="OXO1299" s="9"/>
      <c r="OXP1299" s="9"/>
      <c r="OXQ1299" s="9"/>
      <c r="OXR1299" s="9"/>
      <c r="OXS1299" s="9"/>
      <c r="OXT1299" s="9"/>
      <c r="OXU1299" s="9"/>
      <c r="OXV1299" s="9"/>
      <c r="OXW1299" s="9"/>
      <c r="OXX1299" s="9"/>
      <c r="OXY1299" s="9"/>
      <c r="OXZ1299" s="9"/>
      <c r="OYA1299" s="9"/>
      <c r="OYB1299" s="9"/>
      <c r="OYC1299" s="9"/>
      <c r="OYD1299" s="9"/>
      <c r="OYE1299" s="9"/>
      <c r="OYF1299" s="9"/>
      <c r="OYG1299" s="9"/>
      <c r="OYH1299" s="9"/>
      <c r="OYI1299" s="9"/>
      <c r="OYJ1299" s="9"/>
      <c r="OYK1299" s="9"/>
      <c r="OYL1299" s="9"/>
      <c r="OYM1299" s="9"/>
      <c r="OYN1299" s="9"/>
      <c r="OYO1299" s="9"/>
      <c r="OYP1299" s="9"/>
      <c r="OYQ1299" s="9"/>
      <c r="OYR1299" s="9"/>
      <c r="OYS1299" s="9"/>
      <c r="OYT1299" s="9"/>
      <c r="OYU1299" s="9"/>
      <c r="OYV1299" s="9"/>
      <c r="OYW1299" s="9"/>
      <c r="OYX1299" s="9"/>
      <c r="OYY1299" s="9"/>
      <c r="OYZ1299" s="9"/>
      <c r="OZA1299" s="9"/>
      <c r="OZB1299" s="9"/>
      <c r="OZC1299" s="9"/>
      <c r="OZD1299" s="9"/>
      <c r="OZE1299" s="9"/>
      <c r="OZF1299" s="9"/>
      <c r="OZG1299" s="9"/>
      <c r="OZH1299" s="9"/>
      <c r="OZI1299" s="9"/>
      <c r="OZJ1299" s="9"/>
      <c r="OZK1299" s="9"/>
      <c r="OZL1299" s="9"/>
      <c r="OZM1299" s="9"/>
      <c r="OZN1299" s="9"/>
      <c r="OZO1299" s="9"/>
      <c r="OZP1299" s="9"/>
      <c r="OZQ1299" s="9"/>
      <c r="OZR1299" s="9"/>
      <c r="OZS1299" s="9"/>
      <c r="OZT1299" s="9"/>
      <c r="OZU1299" s="9"/>
      <c r="OZV1299" s="9"/>
      <c r="OZW1299" s="9"/>
      <c r="OZX1299" s="9"/>
      <c r="OZY1299" s="9"/>
      <c r="OZZ1299" s="9"/>
      <c r="PAA1299" s="9"/>
      <c r="PAB1299" s="9"/>
      <c r="PAC1299" s="9"/>
      <c r="PAD1299" s="9"/>
      <c r="PAE1299" s="9"/>
      <c r="PAF1299" s="9"/>
      <c r="PAG1299" s="9"/>
      <c r="PAH1299" s="9"/>
      <c r="PAI1299" s="9"/>
      <c r="PAJ1299" s="9"/>
      <c r="PAK1299" s="9"/>
      <c r="PAL1299" s="9"/>
      <c r="PAM1299" s="9"/>
      <c r="PAN1299" s="9"/>
      <c r="PAO1299" s="9"/>
      <c r="PAP1299" s="9"/>
      <c r="PAQ1299" s="9"/>
      <c r="PAR1299" s="9"/>
      <c r="PAS1299" s="9"/>
      <c r="PAT1299" s="9"/>
      <c r="PAU1299" s="9"/>
      <c r="PAV1299" s="9"/>
      <c r="PAW1299" s="9"/>
      <c r="PAX1299" s="9"/>
      <c r="PAY1299" s="9"/>
      <c r="PAZ1299" s="9"/>
      <c r="PBA1299" s="9"/>
      <c r="PBB1299" s="9"/>
      <c r="PBC1299" s="9"/>
      <c r="PBD1299" s="9"/>
      <c r="PBE1299" s="9"/>
      <c r="PBF1299" s="9"/>
      <c r="PBG1299" s="9"/>
      <c r="PBH1299" s="9"/>
      <c r="PBI1299" s="9"/>
      <c r="PBJ1299" s="9"/>
      <c r="PBK1299" s="9"/>
      <c r="PBL1299" s="9"/>
      <c r="PBM1299" s="9"/>
      <c r="PBN1299" s="9"/>
      <c r="PBO1299" s="9"/>
      <c r="PBP1299" s="9"/>
      <c r="PBQ1299" s="9"/>
      <c r="PBR1299" s="9"/>
      <c r="PBS1299" s="9"/>
      <c r="PBT1299" s="9"/>
      <c r="PBU1299" s="9"/>
      <c r="PBV1299" s="9"/>
      <c r="PBW1299" s="9"/>
      <c r="PBX1299" s="9"/>
      <c r="PBY1299" s="9"/>
      <c r="PBZ1299" s="9"/>
      <c r="PCA1299" s="9"/>
      <c r="PCB1299" s="9"/>
      <c r="PCC1299" s="9"/>
      <c r="PCD1299" s="9"/>
      <c r="PCE1299" s="9"/>
      <c r="PCF1299" s="9"/>
      <c r="PCG1299" s="9"/>
      <c r="PCH1299" s="9"/>
      <c r="PCI1299" s="9"/>
      <c r="PCJ1299" s="9"/>
      <c r="PCK1299" s="9"/>
      <c r="PCL1299" s="9"/>
      <c r="PCM1299" s="9"/>
      <c r="PCN1299" s="9"/>
      <c r="PCO1299" s="9"/>
      <c r="PCP1299" s="9"/>
      <c r="PCQ1299" s="9"/>
      <c r="PCR1299" s="9"/>
      <c r="PCS1299" s="9"/>
      <c r="PCT1299" s="9"/>
      <c r="PCU1299" s="9"/>
      <c r="PCV1299" s="9"/>
      <c r="PCW1299" s="9"/>
      <c r="PCX1299" s="9"/>
      <c r="PCY1299" s="9"/>
      <c r="PCZ1299" s="9"/>
      <c r="PDA1299" s="9"/>
      <c r="PDB1299" s="9"/>
      <c r="PDC1299" s="9"/>
      <c r="PDD1299" s="9"/>
      <c r="PDE1299" s="9"/>
      <c r="PDF1299" s="9"/>
      <c r="PDG1299" s="9"/>
      <c r="PDH1299" s="9"/>
      <c r="PDI1299" s="9"/>
      <c r="PDJ1299" s="9"/>
      <c r="PDK1299" s="9"/>
      <c r="PDL1299" s="9"/>
      <c r="PDM1299" s="9"/>
      <c r="PDN1299" s="9"/>
      <c r="PDO1299" s="9"/>
      <c r="PDP1299" s="9"/>
      <c r="PDQ1299" s="9"/>
      <c r="PDR1299" s="9"/>
      <c r="PDS1299" s="9"/>
      <c r="PDT1299" s="9"/>
      <c r="PDU1299" s="9"/>
      <c r="PDV1299" s="9"/>
      <c r="PDW1299" s="9"/>
      <c r="PDX1299" s="9"/>
      <c r="PDY1299" s="9"/>
      <c r="PDZ1299" s="9"/>
      <c r="PEA1299" s="9"/>
      <c r="PEB1299" s="9"/>
      <c r="PEC1299" s="9"/>
      <c r="PED1299" s="9"/>
      <c r="PEE1299" s="9"/>
      <c r="PEF1299" s="9"/>
      <c r="PEG1299" s="9"/>
      <c r="PEH1299" s="9"/>
      <c r="PEI1299" s="9"/>
      <c r="PEJ1299" s="9"/>
      <c r="PEK1299" s="9"/>
      <c r="PEL1299" s="9"/>
      <c r="PEM1299" s="9"/>
      <c r="PEN1299" s="9"/>
      <c r="PEO1299" s="9"/>
      <c r="PEP1299" s="9"/>
      <c r="PEQ1299" s="9"/>
      <c r="PER1299" s="9"/>
      <c r="PES1299" s="9"/>
      <c r="PET1299" s="9"/>
      <c r="PEU1299" s="9"/>
      <c r="PEV1299" s="9"/>
      <c r="PEW1299" s="9"/>
      <c r="PEX1299" s="9"/>
      <c r="PEY1299" s="9"/>
      <c r="PEZ1299" s="9"/>
      <c r="PFA1299" s="9"/>
      <c r="PFB1299" s="9"/>
      <c r="PFC1299" s="9"/>
      <c r="PFD1299" s="9"/>
      <c r="PFE1299" s="9"/>
      <c r="PFF1299" s="9"/>
      <c r="PFG1299" s="9"/>
      <c r="PFH1299" s="9"/>
      <c r="PFI1299" s="9"/>
      <c r="PFJ1299" s="9"/>
      <c r="PFK1299" s="9"/>
      <c r="PFL1299" s="9"/>
      <c r="PFM1299" s="9"/>
      <c r="PFN1299" s="9"/>
      <c r="PFO1299" s="9"/>
      <c r="PFP1299" s="9"/>
      <c r="PFQ1299" s="9"/>
      <c r="PFR1299" s="9"/>
      <c r="PFS1299" s="9"/>
      <c r="PFT1299" s="9"/>
      <c r="PFU1299" s="9"/>
      <c r="PFV1299" s="9"/>
      <c r="PFW1299" s="9"/>
      <c r="PFX1299" s="9"/>
      <c r="PFY1299" s="9"/>
      <c r="PFZ1299" s="9"/>
      <c r="PGA1299" s="9"/>
      <c r="PGB1299" s="9"/>
      <c r="PGC1299" s="9"/>
      <c r="PGD1299" s="9"/>
      <c r="PGE1299" s="9"/>
      <c r="PGF1299" s="9"/>
      <c r="PGG1299" s="9"/>
      <c r="PGH1299" s="9"/>
      <c r="PGI1299" s="9"/>
      <c r="PGJ1299" s="9"/>
      <c r="PGK1299" s="9"/>
      <c r="PGL1299" s="9"/>
      <c r="PGM1299" s="9"/>
      <c r="PGN1299" s="9"/>
      <c r="PGO1299" s="9"/>
      <c r="PGP1299" s="9"/>
      <c r="PGQ1299" s="9"/>
      <c r="PGR1299" s="9"/>
      <c r="PGS1299" s="9"/>
      <c r="PGT1299" s="9"/>
      <c r="PGU1299" s="9"/>
      <c r="PGV1299" s="9"/>
      <c r="PGW1299" s="9"/>
      <c r="PGX1299" s="9"/>
      <c r="PGY1299" s="9"/>
      <c r="PGZ1299" s="9"/>
      <c r="PHA1299" s="9"/>
      <c r="PHB1299" s="9"/>
      <c r="PHC1299" s="9"/>
      <c r="PHD1299" s="9"/>
      <c r="PHE1299" s="9"/>
      <c r="PHF1299" s="9"/>
      <c r="PHG1299" s="9"/>
      <c r="PHH1299" s="9"/>
      <c r="PHI1299" s="9"/>
      <c r="PHJ1299" s="9"/>
      <c r="PHK1299" s="9"/>
      <c r="PHL1299" s="9"/>
      <c r="PHM1299" s="9"/>
      <c r="PHN1299" s="9"/>
      <c r="PHO1299" s="9"/>
      <c r="PHP1299" s="9"/>
      <c r="PHQ1299" s="9"/>
      <c r="PHR1299" s="9"/>
      <c r="PHS1299" s="9"/>
      <c r="PHT1299" s="9"/>
      <c r="PHU1299" s="9"/>
      <c r="PHV1299" s="9"/>
      <c r="PHW1299" s="9"/>
      <c r="PHX1299" s="9"/>
      <c r="PHY1299" s="9"/>
      <c r="PHZ1299" s="9"/>
      <c r="PIA1299" s="9"/>
      <c r="PIB1299" s="9"/>
      <c r="PIC1299" s="9"/>
      <c r="PID1299" s="9"/>
      <c r="PIE1299" s="9"/>
      <c r="PIF1299" s="9"/>
      <c r="PIG1299" s="9"/>
      <c r="PIH1299" s="9"/>
      <c r="PII1299" s="9"/>
      <c r="PIJ1299" s="9"/>
      <c r="PIK1299" s="9"/>
      <c r="PIL1299" s="9"/>
      <c r="PIM1299" s="9"/>
      <c r="PIN1299" s="9"/>
      <c r="PIO1299" s="9"/>
      <c r="PIP1299" s="9"/>
      <c r="PIQ1299" s="9"/>
      <c r="PIR1299" s="9"/>
      <c r="PIS1299" s="9"/>
      <c r="PIT1299" s="9"/>
      <c r="PIU1299" s="9"/>
      <c r="PIV1299" s="9"/>
      <c r="PIW1299" s="9"/>
      <c r="PIX1299" s="9"/>
      <c r="PIY1299" s="9"/>
      <c r="PIZ1299" s="9"/>
      <c r="PJA1299" s="9"/>
      <c r="PJB1299" s="9"/>
      <c r="PJC1299" s="9"/>
      <c r="PJD1299" s="9"/>
      <c r="PJE1299" s="9"/>
      <c r="PJF1299" s="9"/>
      <c r="PJG1299" s="9"/>
      <c r="PJH1299" s="9"/>
      <c r="PJI1299" s="9"/>
      <c r="PJJ1299" s="9"/>
      <c r="PJK1299" s="9"/>
      <c r="PJL1299" s="9"/>
      <c r="PJM1299" s="9"/>
      <c r="PJN1299" s="9"/>
      <c r="PJO1299" s="9"/>
      <c r="PJP1299" s="9"/>
      <c r="PJQ1299" s="9"/>
      <c r="PJR1299" s="9"/>
      <c r="PJS1299" s="9"/>
      <c r="PJT1299" s="9"/>
      <c r="PJU1299" s="9"/>
      <c r="PJV1299" s="9"/>
      <c r="PJW1299" s="9"/>
      <c r="PJX1299" s="9"/>
      <c r="PJY1299" s="9"/>
      <c r="PJZ1299" s="9"/>
      <c r="PKA1299" s="9"/>
      <c r="PKB1299" s="9"/>
      <c r="PKC1299" s="9"/>
      <c r="PKD1299" s="9"/>
      <c r="PKE1299" s="9"/>
      <c r="PKF1299" s="9"/>
      <c r="PKG1299" s="9"/>
      <c r="PKH1299" s="9"/>
      <c r="PKI1299" s="9"/>
      <c r="PKJ1299" s="9"/>
      <c r="PKK1299" s="9"/>
      <c r="PKL1299" s="9"/>
      <c r="PKM1299" s="9"/>
      <c r="PKN1299" s="9"/>
      <c r="PKO1299" s="9"/>
      <c r="PKP1299" s="9"/>
      <c r="PKQ1299" s="9"/>
      <c r="PKR1299" s="9"/>
      <c r="PKS1299" s="9"/>
      <c r="PKT1299" s="9"/>
      <c r="PKU1299" s="9"/>
      <c r="PKV1299" s="9"/>
      <c r="PKW1299" s="9"/>
      <c r="PKX1299" s="9"/>
      <c r="PKY1299" s="9"/>
      <c r="PKZ1299" s="9"/>
      <c r="PLA1299" s="9"/>
      <c r="PLB1299" s="9"/>
      <c r="PLC1299" s="9"/>
      <c r="PLD1299" s="9"/>
      <c r="PLE1299" s="9"/>
      <c r="PLF1299" s="9"/>
      <c r="PLG1299" s="9"/>
      <c r="PLH1299" s="9"/>
      <c r="PLI1299" s="9"/>
      <c r="PLJ1299" s="9"/>
      <c r="PLK1299" s="9"/>
      <c r="PLL1299" s="9"/>
      <c r="PLM1299" s="9"/>
      <c r="PLN1299" s="9"/>
      <c r="PLO1299" s="9"/>
      <c r="PLP1299" s="9"/>
      <c r="PLQ1299" s="9"/>
      <c r="PLR1299" s="9"/>
      <c r="PLS1299" s="9"/>
      <c r="PLT1299" s="9"/>
      <c r="PLU1299" s="9"/>
      <c r="PLV1299" s="9"/>
      <c r="PLW1299" s="9"/>
      <c r="PLX1299" s="9"/>
      <c r="PLY1299" s="9"/>
      <c r="PLZ1299" s="9"/>
      <c r="PMA1299" s="9"/>
      <c r="PMB1299" s="9"/>
      <c r="PMC1299" s="9"/>
      <c r="PMD1299" s="9"/>
      <c r="PME1299" s="9"/>
      <c r="PMF1299" s="9"/>
      <c r="PMG1299" s="9"/>
      <c r="PMH1299" s="9"/>
      <c r="PMI1299" s="9"/>
      <c r="PMJ1299" s="9"/>
      <c r="PMK1299" s="9"/>
      <c r="PML1299" s="9"/>
      <c r="PMM1299" s="9"/>
      <c r="PMN1299" s="9"/>
      <c r="PMO1299" s="9"/>
      <c r="PMP1299" s="9"/>
      <c r="PMQ1299" s="9"/>
      <c r="PMR1299" s="9"/>
      <c r="PMS1299" s="9"/>
      <c r="PMT1299" s="9"/>
      <c r="PMU1299" s="9"/>
      <c r="PMV1299" s="9"/>
      <c r="PMW1299" s="9"/>
      <c r="PMX1299" s="9"/>
      <c r="PMY1299" s="9"/>
      <c r="PMZ1299" s="9"/>
      <c r="PNA1299" s="9"/>
      <c r="PNB1299" s="9"/>
      <c r="PNC1299" s="9"/>
      <c r="PND1299" s="9"/>
      <c r="PNE1299" s="9"/>
      <c r="PNF1299" s="9"/>
      <c r="PNG1299" s="9"/>
      <c r="PNH1299" s="9"/>
      <c r="PNI1299" s="9"/>
      <c r="PNJ1299" s="9"/>
      <c r="PNK1299" s="9"/>
      <c r="PNL1299" s="9"/>
      <c r="PNM1299" s="9"/>
      <c r="PNN1299" s="9"/>
      <c r="PNO1299" s="9"/>
      <c r="PNP1299" s="9"/>
      <c r="PNQ1299" s="9"/>
      <c r="PNR1299" s="9"/>
      <c r="PNS1299" s="9"/>
      <c r="PNT1299" s="9"/>
      <c r="PNU1299" s="9"/>
      <c r="PNV1299" s="9"/>
      <c r="PNW1299" s="9"/>
      <c r="PNX1299" s="9"/>
      <c r="PNY1299" s="9"/>
      <c r="PNZ1299" s="9"/>
      <c r="POA1299" s="9"/>
      <c r="POB1299" s="9"/>
      <c r="POC1299" s="9"/>
      <c r="POD1299" s="9"/>
      <c r="POE1299" s="9"/>
      <c r="POF1299" s="9"/>
      <c r="POG1299" s="9"/>
      <c r="POH1299" s="9"/>
      <c r="POI1299" s="9"/>
      <c r="POJ1299" s="9"/>
      <c r="POK1299" s="9"/>
      <c r="POL1299" s="9"/>
      <c r="POM1299" s="9"/>
      <c r="PON1299" s="9"/>
      <c r="POO1299" s="9"/>
      <c r="POP1299" s="9"/>
      <c r="POQ1299" s="9"/>
      <c r="POR1299" s="9"/>
      <c r="POS1299" s="9"/>
      <c r="POT1299" s="9"/>
      <c r="POU1299" s="9"/>
      <c r="POV1299" s="9"/>
      <c r="POW1299" s="9"/>
      <c r="POX1299" s="9"/>
      <c r="POY1299" s="9"/>
      <c r="POZ1299" s="9"/>
      <c r="PPA1299" s="9"/>
      <c r="PPB1299" s="9"/>
      <c r="PPC1299" s="9"/>
      <c r="PPD1299" s="9"/>
      <c r="PPE1299" s="9"/>
      <c r="PPF1299" s="9"/>
      <c r="PPG1299" s="9"/>
      <c r="PPH1299" s="9"/>
      <c r="PPI1299" s="9"/>
      <c r="PPJ1299" s="9"/>
      <c r="PPK1299" s="9"/>
      <c r="PPL1299" s="9"/>
      <c r="PPM1299" s="9"/>
      <c r="PPN1299" s="9"/>
      <c r="PPO1299" s="9"/>
      <c r="PPP1299" s="9"/>
      <c r="PPQ1299" s="9"/>
      <c r="PPR1299" s="9"/>
      <c r="PPS1299" s="9"/>
      <c r="PPT1299" s="9"/>
      <c r="PPU1299" s="9"/>
      <c r="PPV1299" s="9"/>
      <c r="PPW1299" s="9"/>
      <c r="PPX1299" s="9"/>
      <c r="PPY1299" s="9"/>
      <c r="PPZ1299" s="9"/>
      <c r="PQA1299" s="9"/>
      <c r="PQB1299" s="9"/>
      <c r="PQC1299" s="9"/>
      <c r="PQD1299" s="9"/>
      <c r="PQE1299" s="9"/>
      <c r="PQF1299" s="9"/>
      <c r="PQG1299" s="9"/>
      <c r="PQH1299" s="9"/>
      <c r="PQI1299" s="9"/>
      <c r="PQJ1299" s="9"/>
      <c r="PQK1299" s="9"/>
      <c r="PQL1299" s="9"/>
      <c r="PQM1299" s="9"/>
      <c r="PQN1299" s="9"/>
      <c r="PQO1299" s="9"/>
      <c r="PQP1299" s="9"/>
      <c r="PQQ1299" s="9"/>
      <c r="PQR1299" s="9"/>
      <c r="PQS1299" s="9"/>
      <c r="PQT1299" s="9"/>
      <c r="PQU1299" s="9"/>
      <c r="PQV1299" s="9"/>
      <c r="PQW1299" s="9"/>
      <c r="PQX1299" s="9"/>
      <c r="PQY1299" s="9"/>
      <c r="PQZ1299" s="9"/>
      <c r="PRA1299" s="9"/>
      <c r="PRB1299" s="9"/>
      <c r="PRC1299" s="9"/>
      <c r="PRD1299" s="9"/>
      <c r="PRE1299" s="9"/>
      <c r="PRF1299" s="9"/>
      <c r="PRG1299" s="9"/>
      <c r="PRH1299" s="9"/>
      <c r="PRI1299" s="9"/>
      <c r="PRJ1299" s="9"/>
      <c r="PRK1299" s="9"/>
      <c r="PRL1299" s="9"/>
      <c r="PRM1299" s="9"/>
      <c r="PRN1299" s="9"/>
      <c r="PRO1299" s="9"/>
      <c r="PRP1299" s="9"/>
      <c r="PRQ1299" s="9"/>
      <c r="PRR1299" s="9"/>
      <c r="PRS1299" s="9"/>
      <c r="PRT1299" s="9"/>
      <c r="PRU1299" s="9"/>
      <c r="PRV1299" s="9"/>
      <c r="PRW1299" s="9"/>
      <c r="PRX1299" s="9"/>
      <c r="PRY1299" s="9"/>
      <c r="PRZ1299" s="9"/>
      <c r="PSA1299" s="9"/>
      <c r="PSB1299" s="9"/>
      <c r="PSC1299" s="9"/>
      <c r="PSD1299" s="9"/>
      <c r="PSE1299" s="9"/>
      <c r="PSF1299" s="9"/>
      <c r="PSG1299" s="9"/>
      <c r="PSH1299" s="9"/>
      <c r="PSI1299" s="9"/>
      <c r="PSJ1299" s="9"/>
      <c r="PSK1299" s="9"/>
      <c r="PSL1299" s="9"/>
      <c r="PSM1299" s="9"/>
      <c r="PSN1299" s="9"/>
      <c r="PSO1299" s="9"/>
      <c r="PSP1299" s="9"/>
      <c r="PSQ1299" s="9"/>
      <c r="PSR1299" s="9"/>
      <c r="PSS1299" s="9"/>
      <c r="PST1299" s="9"/>
      <c r="PSU1299" s="9"/>
      <c r="PSV1299" s="9"/>
      <c r="PSW1299" s="9"/>
      <c r="PSX1299" s="9"/>
      <c r="PSY1299" s="9"/>
      <c r="PSZ1299" s="9"/>
      <c r="PTA1299" s="9"/>
      <c r="PTB1299" s="9"/>
      <c r="PTC1299" s="9"/>
      <c r="PTD1299" s="9"/>
      <c r="PTE1299" s="9"/>
      <c r="PTF1299" s="9"/>
      <c r="PTG1299" s="9"/>
      <c r="PTH1299" s="9"/>
      <c r="PTI1299" s="9"/>
      <c r="PTJ1299" s="9"/>
      <c r="PTK1299" s="9"/>
      <c r="PTL1299" s="9"/>
      <c r="PTM1299" s="9"/>
      <c r="PTN1299" s="9"/>
      <c r="PTO1299" s="9"/>
      <c r="PTP1299" s="9"/>
      <c r="PTQ1299" s="9"/>
      <c r="PTR1299" s="9"/>
      <c r="PTS1299" s="9"/>
      <c r="PTT1299" s="9"/>
      <c r="PTU1299" s="9"/>
      <c r="PTV1299" s="9"/>
      <c r="PTW1299" s="9"/>
      <c r="PTX1299" s="9"/>
      <c r="PTY1299" s="9"/>
      <c r="PTZ1299" s="9"/>
      <c r="PUA1299" s="9"/>
      <c r="PUB1299" s="9"/>
      <c r="PUC1299" s="9"/>
      <c r="PUD1299" s="9"/>
      <c r="PUE1299" s="9"/>
      <c r="PUF1299" s="9"/>
      <c r="PUG1299" s="9"/>
      <c r="PUH1299" s="9"/>
      <c r="PUI1299" s="9"/>
      <c r="PUJ1299" s="9"/>
      <c r="PUK1299" s="9"/>
      <c r="PUL1299" s="9"/>
      <c r="PUM1299" s="9"/>
      <c r="PUN1299" s="9"/>
      <c r="PUO1299" s="9"/>
      <c r="PUP1299" s="9"/>
      <c r="PUQ1299" s="9"/>
      <c r="PUR1299" s="9"/>
      <c r="PUS1299" s="9"/>
      <c r="PUT1299" s="9"/>
      <c r="PUU1299" s="9"/>
      <c r="PUV1299" s="9"/>
      <c r="PUW1299" s="9"/>
      <c r="PUX1299" s="9"/>
      <c r="PUY1299" s="9"/>
      <c r="PUZ1299" s="9"/>
      <c r="PVA1299" s="9"/>
      <c r="PVB1299" s="9"/>
      <c r="PVC1299" s="9"/>
      <c r="PVD1299" s="9"/>
      <c r="PVE1299" s="9"/>
      <c r="PVF1299" s="9"/>
      <c r="PVG1299" s="9"/>
      <c r="PVH1299" s="9"/>
      <c r="PVI1299" s="9"/>
      <c r="PVJ1299" s="9"/>
      <c r="PVK1299" s="9"/>
      <c r="PVL1299" s="9"/>
      <c r="PVM1299" s="9"/>
      <c r="PVN1299" s="9"/>
      <c r="PVO1299" s="9"/>
      <c r="PVP1299" s="9"/>
      <c r="PVQ1299" s="9"/>
      <c r="PVR1299" s="9"/>
      <c r="PVS1299" s="9"/>
      <c r="PVT1299" s="9"/>
      <c r="PVU1299" s="9"/>
      <c r="PVV1299" s="9"/>
      <c r="PVW1299" s="9"/>
      <c r="PVX1299" s="9"/>
      <c r="PVY1299" s="9"/>
      <c r="PVZ1299" s="9"/>
      <c r="PWA1299" s="9"/>
      <c r="PWB1299" s="9"/>
      <c r="PWC1299" s="9"/>
      <c r="PWD1299" s="9"/>
      <c r="PWE1299" s="9"/>
      <c r="PWF1299" s="9"/>
      <c r="PWG1299" s="9"/>
      <c r="PWH1299" s="9"/>
      <c r="PWI1299" s="9"/>
      <c r="PWJ1299" s="9"/>
      <c r="PWK1299" s="9"/>
      <c r="PWL1299" s="9"/>
      <c r="PWM1299" s="9"/>
      <c r="PWN1299" s="9"/>
      <c r="PWO1299" s="9"/>
      <c r="PWP1299" s="9"/>
      <c r="PWQ1299" s="9"/>
      <c r="PWR1299" s="9"/>
      <c r="PWS1299" s="9"/>
      <c r="PWT1299" s="9"/>
      <c r="PWU1299" s="9"/>
      <c r="PWV1299" s="9"/>
      <c r="PWW1299" s="9"/>
      <c r="PWX1299" s="9"/>
      <c r="PWY1299" s="9"/>
      <c r="PWZ1299" s="9"/>
      <c r="PXA1299" s="9"/>
      <c r="PXB1299" s="9"/>
      <c r="PXC1299" s="9"/>
      <c r="PXD1299" s="9"/>
      <c r="PXE1299" s="9"/>
      <c r="PXF1299" s="9"/>
      <c r="PXG1299" s="9"/>
      <c r="PXH1299" s="9"/>
      <c r="PXI1299" s="9"/>
      <c r="PXJ1299" s="9"/>
      <c r="PXK1299" s="9"/>
      <c r="PXL1299" s="9"/>
      <c r="PXM1299" s="9"/>
      <c r="PXN1299" s="9"/>
      <c r="PXO1299" s="9"/>
      <c r="PXP1299" s="9"/>
      <c r="PXQ1299" s="9"/>
      <c r="PXR1299" s="9"/>
      <c r="PXS1299" s="9"/>
      <c r="PXT1299" s="9"/>
      <c r="PXU1299" s="9"/>
      <c r="PXV1299" s="9"/>
      <c r="PXW1299" s="9"/>
      <c r="PXX1299" s="9"/>
      <c r="PXY1299" s="9"/>
      <c r="PXZ1299" s="9"/>
      <c r="PYA1299" s="9"/>
      <c r="PYB1299" s="9"/>
      <c r="PYC1299" s="9"/>
      <c r="PYD1299" s="9"/>
      <c r="PYE1299" s="9"/>
      <c r="PYF1299" s="9"/>
      <c r="PYG1299" s="9"/>
      <c r="PYH1299" s="9"/>
      <c r="PYI1299" s="9"/>
      <c r="PYJ1299" s="9"/>
      <c r="PYK1299" s="9"/>
      <c r="PYL1299" s="9"/>
      <c r="PYM1299" s="9"/>
      <c r="PYN1299" s="9"/>
      <c r="PYO1299" s="9"/>
      <c r="PYP1299" s="9"/>
      <c r="PYQ1299" s="9"/>
      <c r="PYR1299" s="9"/>
      <c r="PYS1299" s="9"/>
      <c r="PYT1299" s="9"/>
      <c r="PYU1299" s="9"/>
      <c r="PYV1299" s="9"/>
      <c r="PYW1299" s="9"/>
      <c r="PYX1299" s="9"/>
      <c r="PYY1299" s="9"/>
      <c r="PYZ1299" s="9"/>
      <c r="PZA1299" s="9"/>
      <c r="PZB1299" s="9"/>
      <c r="PZC1299" s="9"/>
      <c r="PZD1299" s="9"/>
      <c r="PZE1299" s="9"/>
      <c r="PZF1299" s="9"/>
      <c r="PZG1299" s="9"/>
      <c r="PZH1299" s="9"/>
      <c r="PZI1299" s="9"/>
      <c r="PZJ1299" s="9"/>
      <c r="PZK1299" s="9"/>
      <c r="PZL1299" s="9"/>
      <c r="PZM1299" s="9"/>
      <c r="PZN1299" s="9"/>
      <c r="PZO1299" s="9"/>
      <c r="PZP1299" s="9"/>
      <c r="PZQ1299" s="9"/>
      <c r="PZR1299" s="9"/>
      <c r="PZS1299" s="9"/>
      <c r="PZT1299" s="9"/>
      <c r="PZU1299" s="9"/>
      <c r="PZV1299" s="9"/>
      <c r="PZW1299" s="9"/>
      <c r="PZX1299" s="9"/>
      <c r="PZY1299" s="9"/>
      <c r="PZZ1299" s="9"/>
      <c r="QAA1299" s="9"/>
      <c r="QAB1299" s="9"/>
      <c r="QAC1299" s="9"/>
      <c r="QAD1299" s="9"/>
      <c r="QAE1299" s="9"/>
      <c r="QAF1299" s="9"/>
      <c r="QAG1299" s="9"/>
      <c r="QAH1299" s="9"/>
      <c r="QAI1299" s="9"/>
      <c r="QAJ1299" s="9"/>
      <c r="QAK1299" s="9"/>
      <c r="QAL1299" s="9"/>
      <c r="QAM1299" s="9"/>
      <c r="QAN1299" s="9"/>
      <c r="QAO1299" s="9"/>
      <c r="QAP1299" s="9"/>
      <c r="QAQ1299" s="9"/>
      <c r="QAR1299" s="9"/>
      <c r="QAS1299" s="9"/>
      <c r="QAT1299" s="9"/>
      <c r="QAU1299" s="9"/>
      <c r="QAV1299" s="9"/>
      <c r="QAW1299" s="9"/>
      <c r="QAX1299" s="9"/>
      <c r="QAY1299" s="9"/>
      <c r="QAZ1299" s="9"/>
      <c r="QBA1299" s="9"/>
      <c r="QBB1299" s="9"/>
      <c r="QBC1299" s="9"/>
      <c r="QBD1299" s="9"/>
      <c r="QBE1299" s="9"/>
      <c r="QBF1299" s="9"/>
      <c r="QBG1299" s="9"/>
      <c r="QBH1299" s="9"/>
      <c r="QBI1299" s="9"/>
      <c r="QBJ1299" s="9"/>
      <c r="QBK1299" s="9"/>
      <c r="QBL1299" s="9"/>
      <c r="QBM1299" s="9"/>
      <c r="QBN1299" s="9"/>
      <c r="QBO1299" s="9"/>
      <c r="QBP1299" s="9"/>
      <c r="QBQ1299" s="9"/>
      <c r="QBR1299" s="9"/>
      <c r="QBS1299" s="9"/>
      <c r="QBT1299" s="9"/>
      <c r="QBU1299" s="9"/>
      <c r="QBV1299" s="9"/>
      <c r="QBW1299" s="9"/>
      <c r="QBX1299" s="9"/>
      <c r="QBY1299" s="9"/>
      <c r="QBZ1299" s="9"/>
      <c r="QCA1299" s="9"/>
      <c r="QCB1299" s="9"/>
      <c r="QCC1299" s="9"/>
      <c r="QCD1299" s="9"/>
      <c r="QCE1299" s="9"/>
      <c r="QCF1299" s="9"/>
      <c r="QCG1299" s="9"/>
      <c r="QCH1299" s="9"/>
      <c r="QCI1299" s="9"/>
      <c r="QCJ1299" s="9"/>
      <c r="QCK1299" s="9"/>
      <c r="QCL1299" s="9"/>
      <c r="QCM1299" s="9"/>
      <c r="QCN1299" s="9"/>
      <c r="QCO1299" s="9"/>
      <c r="QCP1299" s="9"/>
      <c r="QCQ1299" s="9"/>
      <c r="QCR1299" s="9"/>
      <c r="QCS1299" s="9"/>
      <c r="QCT1299" s="9"/>
      <c r="QCU1299" s="9"/>
      <c r="QCV1299" s="9"/>
      <c r="QCW1299" s="9"/>
      <c r="QCX1299" s="9"/>
      <c r="QCY1299" s="9"/>
      <c r="QCZ1299" s="9"/>
      <c r="QDA1299" s="9"/>
      <c r="QDB1299" s="9"/>
      <c r="QDC1299" s="9"/>
      <c r="QDD1299" s="9"/>
      <c r="QDE1299" s="9"/>
      <c r="QDF1299" s="9"/>
      <c r="QDG1299" s="9"/>
      <c r="QDH1299" s="9"/>
      <c r="QDI1299" s="9"/>
      <c r="QDJ1299" s="9"/>
      <c r="QDK1299" s="9"/>
      <c r="QDL1299" s="9"/>
      <c r="QDM1299" s="9"/>
      <c r="QDN1299" s="9"/>
      <c r="QDO1299" s="9"/>
      <c r="QDP1299" s="9"/>
      <c r="QDQ1299" s="9"/>
      <c r="QDR1299" s="9"/>
      <c r="QDS1299" s="9"/>
      <c r="QDT1299" s="9"/>
      <c r="QDU1299" s="9"/>
      <c r="QDV1299" s="9"/>
      <c r="QDW1299" s="9"/>
      <c r="QDX1299" s="9"/>
      <c r="QDY1299" s="9"/>
      <c r="QDZ1299" s="9"/>
      <c r="QEA1299" s="9"/>
      <c r="QEB1299" s="9"/>
      <c r="QEC1299" s="9"/>
      <c r="QED1299" s="9"/>
      <c r="QEE1299" s="9"/>
      <c r="QEF1299" s="9"/>
      <c r="QEG1299" s="9"/>
      <c r="QEH1299" s="9"/>
      <c r="QEI1299" s="9"/>
      <c r="QEJ1299" s="9"/>
      <c r="QEK1299" s="9"/>
      <c r="QEL1299" s="9"/>
      <c r="QEM1299" s="9"/>
      <c r="QEN1299" s="9"/>
      <c r="QEO1299" s="9"/>
      <c r="QEP1299" s="9"/>
      <c r="QEQ1299" s="9"/>
      <c r="QER1299" s="9"/>
      <c r="QES1299" s="9"/>
      <c r="QET1299" s="9"/>
      <c r="QEU1299" s="9"/>
      <c r="QEV1299" s="9"/>
      <c r="QEW1299" s="9"/>
      <c r="QEX1299" s="9"/>
      <c r="QEY1299" s="9"/>
      <c r="QEZ1299" s="9"/>
      <c r="QFA1299" s="9"/>
      <c r="QFB1299" s="9"/>
      <c r="QFC1299" s="9"/>
      <c r="QFD1299" s="9"/>
      <c r="QFE1299" s="9"/>
      <c r="QFF1299" s="9"/>
      <c r="QFG1299" s="9"/>
      <c r="QFH1299" s="9"/>
      <c r="QFI1299" s="9"/>
      <c r="QFJ1299" s="9"/>
      <c r="QFK1299" s="9"/>
      <c r="QFL1299" s="9"/>
      <c r="QFM1299" s="9"/>
      <c r="QFN1299" s="9"/>
      <c r="QFO1299" s="9"/>
      <c r="QFP1299" s="9"/>
      <c r="QFQ1299" s="9"/>
      <c r="QFR1299" s="9"/>
      <c r="QFS1299" s="9"/>
      <c r="QFT1299" s="9"/>
      <c r="QFU1299" s="9"/>
      <c r="QFV1299" s="9"/>
      <c r="QFW1299" s="9"/>
      <c r="QFX1299" s="9"/>
      <c r="QFY1299" s="9"/>
      <c r="QFZ1299" s="9"/>
      <c r="QGA1299" s="9"/>
      <c r="QGB1299" s="9"/>
      <c r="QGC1299" s="9"/>
      <c r="QGD1299" s="9"/>
      <c r="QGE1299" s="9"/>
      <c r="QGF1299" s="9"/>
      <c r="QGG1299" s="9"/>
      <c r="QGH1299" s="9"/>
      <c r="QGI1299" s="9"/>
      <c r="QGJ1299" s="9"/>
      <c r="QGK1299" s="9"/>
      <c r="QGL1299" s="9"/>
      <c r="QGM1299" s="9"/>
      <c r="QGN1299" s="9"/>
      <c r="QGO1299" s="9"/>
      <c r="QGP1299" s="9"/>
      <c r="QGQ1299" s="9"/>
      <c r="QGR1299" s="9"/>
      <c r="QGS1299" s="9"/>
      <c r="QGT1299" s="9"/>
      <c r="QGU1299" s="9"/>
      <c r="QGV1299" s="9"/>
      <c r="QGW1299" s="9"/>
      <c r="QGX1299" s="9"/>
      <c r="QGY1299" s="9"/>
      <c r="QGZ1299" s="9"/>
      <c r="QHA1299" s="9"/>
      <c r="QHB1299" s="9"/>
      <c r="QHC1299" s="9"/>
      <c r="QHD1299" s="9"/>
      <c r="QHE1299" s="9"/>
      <c r="QHF1299" s="9"/>
      <c r="QHG1299" s="9"/>
      <c r="QHH1299" s="9"/>
      <c r="QHI1299" s="9"/>
      <c r="QHJ1299" s="9"/>
      <c r="QHK1299" s="9"/>
      <c r="QHL1299" s="9"/>
      <c r="QHM1299" s="9"/>
      <c r="QHN1299" s="9"/>
      <c r="QHO1299" s="9"/>
      <c r="QHP1299" s="9"/>
      <c r="QHQ1299" s="9"/>
      <c r="QHR1299" s="9"/>
      <c r="QHS1299" s="9"/>
      <c r="QHT1299" s="9"/>
      <c r="QHU1299" s="9"/>
      <c r="QHV1299" s="9"/>
      <c r="QHW1299" s="9"/>
      <c r="QHX1299" s="9"/>
      <c r="QHY1299" s="9"/>
      <c r="QHZ1299" s="9"/>
      <c r="QIA1299" s="9"/>
      <c r="QIB1299" s="9"/>
      <c r="QIC1299" s="9"/>
      <c r="QID1299" s="9"/>
      <c r="QIE1299" s="9"/>
      <c r="QIF1299" s="9"/>
      <c r="QIG1299" s="9"/>
      <c r="QIH1299" s="9"/>
      <c r="QII1299" s="9"/>
      <c r="QIJ1299" s="9"/>
      <c r="QIK1299" s="9"/>
      <c r="QIL1299" s="9"/>
      <c r="QIM1299" s="9"/>
      <c r="QIN1299" s="9"/>
      <c r="QIO1299" s="9"/>
      <c r="QIP1299" s="9"/>
      <c r="QIQ1299" s="9"/>
      <c r="QIR1299" s="9"/>
      <c r="QIS1299" s="9"/>
      <c r="QIT1299" s="9"/>
      <c r="QIU1299" s="9"/>
      <c r="QIV1299" s="9"/>
      <c r="QIW1299" s="9"/>
      <c r="QIX1299" s="9"/>
      <c r="QIY1299" s="9"/>
      <c r="QIZ1299" s="9"/>
      <c r="QJA1299" s="9"/>
      <c r="QJB1299" s="9"/>
      <c r="QJC1299" s="9"/>
      <c r="QJD1299" s="9"/>
      <c r="QJE1299" s="9"/>
      <c r="QJF1299" s="9"/>
      <c r="QJG1299" s="9"/>
      <c r="QJH1299" s="9"/>
      <c r="QJI1299" s="9"/>
      <c r="QJJ1299" s="9"/>
      <c r="QJK1299" s="9"/>
      <c r="QJL1299" s="9"/>
      <c r="QJM1299" s="9"/>
      <c r="QJN1299" s="9"/>
      <c r="QJO1299" s="9"/>
      <c r="QJP1299" s="9"/>
      <c r="QJQ1299" s="9"/>
      <c r="QJR1299" s="9"/>
      <c r="QJS1299" s="9"/>
      <c r="QJT1299" s="9"/>
      <c r="QJU1299" s="9"/>
      <c r="QJV1299" s="9"/>
      <c r="QJW1299" s="9"/>
      <c r="QJX1299" s="9"/>
      <c r="QJY1299" s="9"/>
      <c r="QJZ1299" s="9"/>
      <c r="QKA1299" s="9"/>
      <c r="QKB1299" s="9"/>
      <c r="QKC1299" s="9"/>
      <c r="QKD1299" s="9"/>
      <c r="QKE1299" s="9"/>
      <c r="QKF1299" s="9"/>
      <c r="QKG1299" s="9"/>
      <c r="QKH1299" s="9"/>
      <c r="QKI1299" s="9"/>
      <c r="QKJ1299" s="9"/>
      <c r="QKK1299" s="9"/>
      <c r="QKL1299" s="9"/>
      <c r="QKM1299" s="9"/>
      <c r="QKN1299" s="9"/>
      <c r="QKO1299" s="9"/>
      <c r="QKP1299" s="9"/>
      <c r="QKQ1299" s="9"/>
      <c r="QKR1299" s="9"/>
      <c r="QKS1299" s="9"/>
      <c r="QKT1299" s="9"/>
      <c r="QKU1299" s="9"/>
      <c r="QKV1299" s="9"/>
      <c r="QKW1299" s="9"/>
      <c r="QKX1299" s="9"/>
      <c r="QKY1299" s="9"/>
      <c r="QKZ1299" s="9"/>
      <c r="QLA1299" s="9"/>
      <c r="QLB1299" s="9"/>
      <c r="QLC1299" s="9"/>
      <c r="QLD1299" s="9"/>
      <c r="QLE1299" s="9"/>
      <c r="QLF1299" s="9"/>
      <c r="QLG1299" s="9"/>
      <c r="QLH1299" s="9"/>
      <c r="QLI1299" s="9"/>
      <c r="QLJ1299" s="9"/>
      <c r="QLK1299" s="9"/>
      <c r="QLL1299" s="9"/>
      <c r="QLM1299" s="9"/>
      <c r="QLN1299" s="9"/>
      <c r="QLO1299" s="9"/>
      <c r="QLP1299" s="9"/>
      <c r="QLQ1299" s="9"/>
      <c r="QLR1299" s="9"/>
      <c r="QLS1299" s="9"/>
      <c r="QLT1299" s="9"/>
      <c r="QLU1299" s="9"/>
      <c r="QLV1299" s="9"/>
      <c r="QLW1299" s="9"/>
      <c r="QLX1299" s="9"/>
      <c r="QLY1299" s="9"/>
      <c r="QLZ1299" s="9"/>
      <c r="QMA1299" s="9"/>
      <c r="QMB1299" s="9"/>
      <c r="QMC1299" s="9"/>
      <c r="QMD1299" s="9"/>
      <c r="QME1299" s="9"/>
      <c r="QMF1299" s="9"/>
      <c r="QMG1299" s="9"/>
      <c r="QMH1299" s="9"/>
      <c r="QMI1299" s="9"/>
      <c r="QMJ1299" s="9"/>
      <c r="QMK1299" s="9"/>
      <c r="QML1299" s="9"/>
      <c r="QMM1299" s="9"/>
      <c r="QMN1299" s="9"/>
      <c r="QMO1299" s="9"/>
      <c r="QMP1299" s="9"/>
      <c r="QMQ1299" s="9"/>
      <c r="QMR1299" s="9"/>
      <c r="QMS1299" s="9"/>
      <c r="QMT1299" s="9"/>
      <c r="QMU1299" s="9"/>
      <c r="QMV1299" s="9"/>
      <c r="QMW1299" s="9"/>
      <c r="QMX1299" s="9"/>
      <c r="QMY1299" s="9"/>
      <c r="QMZ1299" s="9"/>
      <c r="QNA1299" s="9"/>
      <c r="QNB1299" s="9"/>
      <c r="QNC1299" s="9"/>
      <c r="QND1299" s="9"/>
      <c r="QNE1299" s="9"/>
      <c r="QNF1299" s="9"/>
      <c r="QNG1299" s="9"/>
      <c r="QNH1299" s="9"/>
      <c r="QNI1299" s="9"/>
      <c r="QNJ1299" s="9"/>
      <c r="QNK1299" s="9"/>
      <c r="QNL1299" s="9"/>
      <c r="QNM1299" s="9"/>
      <c r="QNN1299" s="9"/>
      <c r="QNO1299" s="9"/>
      <c r="QNP1299" s="9"/>
      <c r="QNQ1299" s="9"/>
      <c r="QNR1299" s="9"/>
      <c r="QNS1299" s="9"/>
      <c r="QNT1299" s="9"/>
      <c r="QNU1299" s="9"/>
      <c r="QNV1299" s="9"/>
      <c r="QNW1299" s="9"/>
      <c r="QNX1299" s="9"/>
      <c r="QNY1299" s="9"/>
      <c r="QNZ1299" s="9"/>
      <c r="QOA1299" s="9"/>
      <c r="QOB1299" s="9"/>
      <c r="QOC1299" s="9"/>
      <c r="QOD1299" s="9"/>
      <c r="QOE1299" s="9"/>
      <c r="QOF1299" s="9"/>
      <c r="QOG1299" s="9"/>
      <c r="QOH1299" s="9"/>
      <c r="QOI1299" s="9"/>
      <c r="QOJ1299" s="9"/>
      <c r="QOK1299" s="9"/>
      <c r="QOL1299" s="9"/>
      <c r="QOM1299" s="9"/>
      <c r="QON1299" s="9"/>
      <c r="QOO1299" s="9"/>
      <c r="QOP1299" s="9"/>
      <c r="QOQ1299" s="9"/>
      <c r="QOR1299" s="9"/>
      <c r="QOS1299" s="9"/>
      <c r="QOT1299" s="9"/>
      <c r="QOU1299" s="9"/>
      <c r="QOV1299" s="9"/>
      <c r="QOW1299" s="9"/>
      <c r="QOX1299" s="9"/>
      <c r="QOY1299" s="9"/>
      <c r="QOZ1299" s="9"/>
      <c r="QPA1299" s="9"/>
      <c r="QPB1299" s="9"/>
      <c r="QPC1299" s="9"/>
      <c r="QPD1299" s="9"/>
      <c r="QPE1299" s="9"/>
      <c r="QPF1299" s="9"/>
      <c r="QPG1299" s="9"/>
      <c r="QPH1299" s="9"/>
      <c r="QPI1299" s="9"/>
      <c r="QPJ1299" s="9"/>
      <c r="QPK1299" s="9"/>
      <c r="QPL1299" s="9"/>
      <c r="QPM1299" s="9"/>
      <c r="QPN1299" s="9"/>
      <c r="QPO1299" s="9"/>
      <c r="QPP1299" s="9"/>
      <c r="QPQ1299" s="9"/>
      <c r="QPR1299" s="9"/>
      <c r="QPS1299" s="9"/>
      <c r="QPT1299" s="9"/>
      <c r="QPU1299" s="9"/>
      <c r="QPV1299" s="9"/>
      <c r="QPW1299" s="9"/>
      <c r="QPX1299" s="9"/>
      <c r="QPY1299" s="9"/>
      <c r="QPZ1299" s="9"/>
      <c r="QQA1299" s="9"/>
      <c r="QQB1299" s="9"/>
      <c r="QQC1299" s="9"/>
      <c r="QQD1299" s="9"/>
      <c r="QQE1299" s="9"/>
      <c r="QQF1299" s="9"/>
      <c r="QQG1299" s="9"/>
      <c r="QQH1299" s="9"/>
      <c r="QQI1299" s="9"/>
      <c r="QQJ1299" s="9"/>
      <c r="QQK1299" s="9"/>
      <c r="QQL1299" s="9"/>
      <c r="QQM1299" s="9"/>
      <c r="QQN1299" s="9"/>
      <c r="QQO1299" s="9"/>
      <c r="QQP1299" s="9"/>
      <c r="QQQ1299" s="9"/>
      <c r="QQR1299" s="9"/>
      <c r="QQS1299" s="9"/>
      <c r="QQT1299" s="9"/>
      <c r="QQU1299" s="9"/>
      <c r="QQV1299" s="9"/>
      <c r="QQW1299" s="9"/>
      <c r="QQX1299" s="9"/>
      <c r="QQY1299" s="9"/>
      <c r="QQZ1299" s="9"/>
      <c r="QRA1299" s="9"/>
      <c r="QRB1299" s="9"/>
      <c r="QRC1299" s="9"/>
      <c r="QRD1299" s="9"/>
      <c r="QRE1299" s="9"/>
      <c r="QRF1299" s="9"/>
      <c r="QRG1299" s="9"/>
      <c r="QRH1299" s="9"/>
      <c r="QRI1299" s="9"/>
      <c r="QRJ1299" s="9"/>
      <c r="QRK1299" s="9"/>
      <c r="QRL1299" s="9"/>
      <c r="QRM1299" s="9"/>
      <c r="QRN1299" s="9"/>
      <c r="QRO1299" s="9"/>
      <c r="QRP1299" s="9"/>
      <c r="QRQ1299" s="9"/>
      <c r="QRR1299" s="9"/>
      <c r="QRS1299" s="9"/>
      <c r="QRT1299" s="9"/>
      <c r="QRU1299" s="9"/>
      <c r="QRV1299" s="9"/>
      <c r="QRW1299" s="9"/>
      <c r="QRX1299" s="9"/>
      <c r="QRY1299" s="9"/>
      <c r="QRZ1299" s="9"/>
      <c r="QSA1299" s="9"/>
      <c r="QSB1299" s="9"/>
      <c r="QSC1299" s="9"/>
      <c r="QSD1299" s="9"/>
      <c r="QSE1299" s="9"/>
      <c r="QSF1299" s="9"/>
      <c r="QSG1299" s="9"/>
      <c r="QSH1299" s="9"/>
      <c r="QSI1299" s="9"/>
      <c r="QSJ1299" s="9"/>
      <c r="QSK1299" s="9"/>
      <c r="QSL1299" s="9"/>
      <c r="QSM1299" s="9"/>
      <c r="QSN1299" s="9"/>
      <c r="QSO1299" s="9"/>
      <c r="QSP1299" s="9"/>
      <c r="QSQ1299" s="9"/>
      <c r="QSR1299" s="9"/>
      <c r="QSS1299" s="9"/>
      <c r="QST1299" s="9"/>
      <c r="QSU1299" s="9"/>
      <c r="QSV1299" s="9"/>
      <c r="QSW1299" s="9"/>
      <c r="QSX1299" s="9"/>
      <c r="QSY1299" s="9"/>
      <c r="QSZ1299" s="9"/>
      <c r="QTA1299" s="9"/>
      <c r="QTB1299" s="9"/>
      <c r="QTC1299" s="9"/>
      <c r="QTD1299" s="9"/>
      <c r="QTE1299" s="9"/>
      <c r="QTF1299" s="9"/>
      <c r="QTG1299" s="9"/>
      <c r="QTH1299" s="9"/>
      <c r="QTI1299" s="9"/>
      <c r="QTJ1299" s="9"/>
      <c r="QTK1299" s="9"/>
      <c r="QTL1299" s="9"/>
      <c r="QTM1299" s="9"/>
      <c r="QTN1299" s="9"/>
      <c r="QTO1299" s="9"/>
      <c r="QTP1299" s="9"/>
      <c r="QTQ1299" s="9"/>
      <c r="QTR1299" s="9"/>
      <c r="QTS1299" s="9"/>
      <c r="QTT1299" s="9"/>
      <c r="QTU1299" s="9"/>
      <c r="QTV1299" s="9"/>
      <c r="QTW1299" s="9"/>
      <c r="QTX1299" s="9"/>
      <c r="QTY1299" s="9"/>
      <c r="QTZ1299" s="9"/>
      <c r="QUA1299" s="9"/>
      <c r="QUB1299" s="9"/>
      <c r="QUC1299" s="9"/>
      <c r="QUD1299" s="9"/>
      <c r="QUE1299" s="9"/>
      <c r="QUF1299" s="9"/>
      <c r="QUG1299" s="9"/>
      <c r="QUH1299" s="9"/>
      <c r="QUI1299" s="9"/>
      <c r="QUJ1299" s="9"/>
      <c r="QUK1299" s="9"/>
      <c r="QUL1299" s="9"/>
      <c r="QUM1299" s="9"/>
      <c r="QUN1299" s="9"/>
      <c r="QUO1299" s="9"/>
      <c r="QUP1299" s="9"/>
      <c r="QUQ1299" s="9"/>
      <c r="QUR1299" s="9"/>
      <c r="QUS1299" s="9"/>
      <c r="QUT1299" s="9"/>
      <c r="QUU1299" s="9"/>
      <c r="QUV1299" s="9"/>
      <c r="QUW1299" s="9"/>
      <c r="QUX1299" s="9"/>
      <c r="QUY1299" s="9"/>
      <c r="QUZ1299" s="9"/>
      <c r="QVA1299" s="9"/>
      <c r="QVB1299" s="9"/>
      <c r="QVC1299" s="9"/>
      <c r="QVD1299" s="9"/>
      <c r="QVE1299" s="9"/>
      <c r="QVF1299" s="9"/>
      <c r="QVG1299" s="9"/>
      <c r="QVH1299" s="9"/>
      <c r="QVI1299" s="9"/>
      <c r="QVJ1299" s="9"/>
      <c r="QVK1299" s="9"/>
      <c r="QVL1299" s="9"/>
      <c r="QVM1299" s="9"/>
      <c r="QVN1299" s="9"/>
      <c r="QVO1299" s="9"/>
      <c r="QVP1299" s="9"/>
      <c r="QVQ1299" s="9"/>
      <c r="QVR1299" s="9"/>
      <c r="QVS1299" s="9"/>
      <c r="QVT1299" s="9"/>
      <c r="QVU1299" s="9"/>
      <c r="QVV1299" s="9"/>
      <c r="QVW1299" s="9"/>
      <c r="QVX1299" s="9"/>
      <c r="QVY1299" s="9"/>
      <c r="QVZ1299" s="9"/>
      <c r="QWA1299" s="9"/>
      <c r="QWB1299" s="9"/>
      <c r="QWC1299" s="9"/>
      <c r="QWD1299" s="9"/>
      <c r="QWE1299" s="9"/>
      <c r="QWF1299" s="9"/>
      <c r="QWG1299" s="9"/>
      <c r="QWH1299" s="9"/>
      <c r="QWI1299" s="9"/>
      <c r="QWJ1299" s="9"/>
      <c r="QWK1299" s="9"/>
      <c r="QWL1299" s="9"/>
      <c r="QWM1299" s="9"/>
      <c r="QWN1299" s="9"/>
      <c r="QWO1299" s="9"/>
      <c r="QWP1299" s="9"/>
      <c r="QWQ1299" s="9"/>
      <c r="QWR1299" s="9"/>
      <c r="QWS1299" s="9"/>
      <c r="QWT1299" s="9"/>
      <c r="QWU1299" s="9"/>
      <c r="QWV1299" s="9"/>
      <c r="QWW1299" s="9"/>
      <c r="QWX1299" s="9"/>
      <c r="QWY1299" s="9"/>
      <c r="QWZ1299" s="9"/>
      <c r="QXA1299" s="9"/>
      <c r="QXB1299" s="9"/>
      <c r="QXC1299" s="9"/>
      <c r="QXD1299" s="9"/>
      <c r="QXE1299" s="9"/>
      <c r="QXF1299" s="9"/>
      <c r="QXG1299" s="9"/>
      <c r="QXH1299" s="9"/>
      <c r="QXI1299" s="9"/>
      <c r="QXJ1299" s="9"/>
      <c r="QXK1299" s="9"/>
      <c r="QXL1299" s="9"/>
      <c r="QXM1299" s="9"/>
      <c r="QXN1299" s="9"/>
      <c r="QXO1299" s="9"/>
      <c r="QXP1299" s="9"/>
      <c r="QXQ1299" s="9"/>
      <c r="QXR1299" s="9"/>
      <c r="QXS1299" s="9"/>
      <c r="QXT1299" s="9"/>
      <c r="QXU1299" s="9"/>
      <c r="QXV1299" s="9"/>
      <c r="QXW1299" s="9"/>
      <c r="QXX1299" s="9"/>
      <c r="QXY1299" s="9"/>
      <c r="QXZ1299" s="9"/>
      <c r="QYA1299" s="9"/>
      <c r="QYB1299" s="9"/>
      <c r="QYC1299" s="9"/>
      <c r="QYD1299" s="9"/>
      <c r="QYE1299" s="9"/>
      <c r="QYF1299" s="9"/>
      <c r="QYG1299" s="9"/>
      <c r="QYH1299" s="9"/>
      <c r="QYI1299" s="9"/>
      <c r="QYJ1299" s="9"/>
      <c r="QYK1299" s="9"/>
      <c r="QYL1299" s="9"/>
      <c r="QYM1299" s="9"/>
      <c r="QYN1299" s="9"/>
      <c r="QYO1299" s="9"/>
      <c r="QYP1299" s="9"/>
      <c r="QYQ1299" s="9"/>
      <c r="QYR1299" s="9"/>
      <c r="QYS1299" s="9"/>
      <c r="QYT1299" s="9"/>
      <c r="QYU1299" s="9"/>
      <c r="QYV1299" s="9"/>
      <c r="QYW1299" s="9"/>
      <c r="QYX1299" s="9"/>
      <c r="QYY1299" s="9"/>
      <c r="QYZ1299" s="9"/>
      <c r="QZA1299" s="9"/>
      <c r="QZB1299" s="9"/>
      <c r="QZC1299" s="9"/>
      <c r="QZD1299" s="9"/>
      <c r="QZE1299" s="9"/>
      <c r="QZF1299" s="9"/>
      <c r="QZG1299" s="9"/>
      <c r="QZH1299" s="9"/>
      <c r="QZI1299" s="9"/>
      <c r="QZJ1299" s="9"/>
      <c r="QZK1299" s="9"/>
      <c r="QZL1299" s="9"/>
      <c r="QZM1299" s="9"/>
      <c r="QZN1299" s="9"/>
      <c r="QZO1299" s="9"/>
      <c r="QZP1299" s="9"/>
      <c r="QZQ1299" s="9"/>
      <c r="QZR1299" s="9"/>
      <c r="QZS1299" s="9"/>
      <c r="QZT1299" s="9"/>
      <c r="QZU1299" s="9"/>
      <c r="QZV1299" s="9"/>
      <c r="QZW1299" s="9"/>
      <c r="QZX1299" s="9"/>
      <c r="QZY1299" s="9"/>
      <c r="QZZ1299" s="9"/>
      <c r="RAA1299" s="9"/>
      <c r="RAB1299" s="9"/>
      <c r="RAC1299" s="9"/>
      <c r="RAD1299" s="9"/>
      <c r="RAE1299" s="9"/>
      <c r="RAF1299" s="9"/>
      <c r="RAG1299" s="9"/>
      <c r="RAH1299" s="9"/>
      <c r="RAI1299" s="9"/>
      <c r="RAJ1299" s="9"/>
      <c r="RAK1299" s="9"/>
      <c r="RAL1299" s="9"/>
      <c r="RAM1299" s="9"/>
      <c r="RAN1299" s="9"/>
      <c r="RAO1299" s="9"/>
      <c r="RAP1299" s="9"/>
      <c r="RAQ1299" s="9"/>
      <c r="RAR1299" s="9"/>
      <c r="RAS1299" s="9"/>
      <c r="RAT1299" s="9"/>
      <c r="RAU1299" s="9"/>
      <c r="RAV1299" s="9"/>
      <c r="RAW1299" s="9"/>
      <c r="RAX1299" s="9"/>
      <c r="RAY1299" s="9"/>
      <c r="RAZ1299" s="9"/>
      <c r="RBA1299" s="9"/>
      <c r="RBB1299" s="9"/>
      <c r="RBC1299" s="9"/>
      <c r="RBD1299" s="9"/>
      <c r="RBE1299" s="9"/>
      <c r="RBF1299" s="9"/>
      <c r="RBG1299" s="9"/>
      <c r="RBH1299" s="9"/>
      <c r="RBI1299" s="9"/>
      <c r="RBJ1299" s="9"/>
      <c r="RBK1299" s="9"/>
      <c r="RBL1299" s="9"/>
      <c r="RBM1299" s="9"/>
      <c r="RBN1299" s="9"/>
      <c r="RBO1299" s="9"/>
      <c r="RBP1299" s="9"/>
      <c r="RBQ1299" s="9"/>
      <c r="RBR1299" s="9"/>
      <c r="RBS1299" s="9"/>
      <c r="RBT1299" s="9"/>
      <c r="RBU1299" s="9"/>
      <c r="RBV1299" s="9"/>
      <c r="RBW1299" s="9"/>
      <c r="RBX1299" s="9"/>
      <c r="RBY1299" s="9"/>
      <c r="RBZ1299" s="9"/>
      <c r="RCA1299" s="9"/>
      <c r="RCB1299" s="9"/>
      <c r="RCC1299" s="9"/>
      <c r="RCD1299" s="9"/>
      <c r="RCE1299" s="9"/>
      <c r="RCF1299" s="9"/>
      <c r="RCG1299" s="9"/>
      <c r="RCH1299" s="9"/>
      <c r="RCI1299" s="9"/>
      <c r="RCJ1299" s="9"/>
      <c r="RCK1299" s="9"/>
      <c r="RCL1299" s="9"/>
      <c r="RCM1299" s="9"/>
      <c r="RCN1299" s="9"/>
      <c r="RCO1299" s="9"/>
      <c r="RCP1299" s="9"/>
      <c r="RCQ1299" s="9"/>
      <c r="RCR1299" s="9"/>
      <c r="RCS1299" s="9"/>
      <c r="RCT1299" s="9"/>
      <c r="RCU1299" s="9"/>
      <c r="RCV1299" s="9"/>
      <c r="RCW1299" s="9"/>
      <c r="RCX1299" s="9"/>
      <c r="RCY1299" s="9"/>
      <c r="RCZ1299" s="9"/>
      <c r="RDA1299" s="9"/>
      <c r="RDB1299" s="9"/>
      <c r="RDC1299" s="9"/>
      <c r="RDD1299" s="9"/>
      <c r="RDE1299" s="9"/>
      <c r="RDF1299" s="9"/>
      <c r="RDG1299" s="9"/>
      <c r="RDH1299" s="9"/>
      <c r="RDI1299" s="9"/>
      <c r="RDJ1299" s="9"/>
      <c r="RDK1299" s="9"/>
      <c r="RDL1299" s="9"/>
      <c r="RDM1299" s="9"/>
      <c r="RDN1299" s="9"/>
      <c r="RDO1299" s="9"/>
      <c r="RDP1299" s="9"/>
      <c r="RDQ1299" s="9"/>
      <c r="RDR1299" s="9"/>
      <c r="RDS1299" s="9"/>
      <c r="RDT1299" s="9"/>
      <c r="RDU1299" s="9"/>
      <c r="RDV1299" s="9"/>
      <c r="RDW1299" s="9"/>
      <c r="RDX1299" s="9"/>
      <c r="RDY1299" s="9"/>
      <c r="RDZ1299" s="9"/>
      <c r="REA1299" s="9"/>
      <c r="REB1299" s="9"/>
      <c r="REC1299" s="9"/>
      <c r="RED1299" s="9"/>
      <c r="REE1299" s="9"/>
      <c r="REF1299" s="9"/>
      <c r="REG1299" s="9"/>
      <c r="REH1299" s="9"/>
      <c r="REI1299" s="9"/>
      <c r="REJ1299" s="9"/>
      <c r="REK1299" s="9"/>
      <c r="REL1299" s="9"/>
      <c r="REM1299" s="9"/>
      <c r="REN1299" s="9"/>
      <c r="REO1299" s="9"/>
      <c r="REP1299" s="9"/>
      <c r="REQ1299" s="9"/>
      <c r="RER1299" s="9"/>
      <c r="RES1299" s="9"/>
      <c r="RET1299" s="9"/>
      <c r="REU1299" s="9"/>
      <c r="REV1299" s="9"/>
      <c r="REW1299" s="9"/>
      <c r="REX1299" s="9"/>
      <c r="REY1299" s="9"/>
      <c r="REZ1299" s="9"/>
      <c r="RFA1299" s="9"/>
      <c r="RFB1299" s="9"/>
      <c r="RFC1299" s="9"/>
      <c r="RFD1299" s="9"/>
      <c r="RFE1299" s="9"/>
      <c r="RFF1299" s="9"/>
      <c r="RFG1299" s="9"/>
      <c r="RFH1299" s="9"/>
      <c r="RFI1299" s="9"/>
      <c r="RFJ1299" s="9"/>
      <c r="RFK1299" s="9"/>
      <c r="RFL1299" s="9"/>
      <c r="RFM1299" s="9"/>
      <c r="RFN1299" s="9"/>
      <c r="RFO1299" s="9"/>
      <c r="RFP1299" s="9"/>
      <c r="RFQ1299" s="9"/>
      <c r="RFR1299" s="9"/>
      <c r="RFS1299" s="9"/>
      <c r="RFT1299" s="9"/>
      <c r="RFU1299" s="9"/>
      <c r="RFV1299" s="9"/>
      <c r="RFW1299" s="9"/>
      <c r="RFX1299" s="9"/>
      <c r="RFY1299" s="9"/>
      <c r="RFZ1299" s="9"/>
      <c r="RGA1299" s="9"/>
      <c r="RGB1299" s="9"/>
      <c r="RGC1299" s="9"/>
      <c r="RGD1299" s="9"/>
      <c r="RGE1299" s="9"/>
      <c r="RGF1299" s="9"/>
      <c r="RGG1299" s="9"/>
      <c r="RGH1299" s="9"/>
      <c r="RGI1299" s="9"/>
      <c r="RGJ1299" s="9"/>
      <c r="RGK1299" s="9"/>
      <c r="RGL1299" s="9"/>
      <c r="RGM1299" s="9"/>
      <c r="RGN1299" s="9"/>
      <c r="RGO1299" s="9"/>
      <c r="RGP1299" s="9"/>
      <c r="RGQ1299" s="9"/>
      <c r="RGR1299" s="9"/>
      <c r="RGS1299" s="9"/>
      <c r="RGT1299" s="9"/>
      <c r="RGU1299" s="9"/>
      <c r="RGV1299" s="9"/>
      <c r="RGW1299" s="9"/>
      <c r="RGX1299" s="9"/>
      <c r="RGY1299" s="9"/>
      <c r="RGZ1299" s="9"/>
      <c r="RHA1299" s="9"/>
      <c r="RHB1299" s="9"/>
      <c r="RHC1299" s="9"/>
      <c r="RHD1299" s="9"/>
      <c r="RHE1299" s="9"/>
      <c r="RHF1299" s="9"/>
      <c r="RHG1299" s="9"/>
      <c r="RHH1299" s="9"/>
      <c r="RHI1299" s="9"/>
      <c r="RHJ1299" s="9"/>
      <c r="RHK1299" s="9"/>
      <c r="RHL1299" s="9"/>
      <c r="RHM1299" s="9"/>
      <c r="RHN1299" s="9"/>
      <c r="RHO1299" s="9"/>
      <c r="RHP1299" s="9"/>
      <c r="RHQ1299" s="9"/>
      <c r="RHR1299" s="9"/>
      <c r="RHS1299" s="9"/>
      <c r="RHT1299" s="9"/>
      <c r="RHU1299" s="9"/>
      <c r="RHV1299" s="9"/>
      <c r="RHW1299" s="9"/>
      <c r="RHX1299" s="9"/>
      <c r="RHY1299" s="9"/>
      <c r="RHZ1299" s="9"/>
      <c r="RIA1299" s="9"/>
      <c r="RIB1299" s="9"/>
      <c r="RIC1299" s="9"/>
      <c r="RID1299" s="9"/>
      <c r="RIE1299" s="9"/>
      <c r="RIF1299" s="9"/>
      <c r="RIG1299" s="9"/>
      <c r="RIH1299" s="9"/>
      <c r="RII1299" s="9"/>
      <c r="RIJ1299" s="9"/>
      <c r="RIK1299" s="9"/>
      <c r="RIL1299" s="9"/>
      <c r="RIM1299" s="9"/>
      <c r="RIN1299" s="9"/>
      <c r="RIO1299" s="9"/>
      <c r="RIP1299" s="9"/>
      <c r="RIQ1299" s="9"/>
      <c r="RIR1299" s="9"/>
      <c r="RIS1299" s="9"/>
      <c r="RIT1299" s="9"/>
      <c r="RIU1299" s="9"/>
      <c r="RIV1299" s="9"/>
      <c r="RIW1299" s="9"/>
      <c r="RIX1299" s="9"/>
      <c r="RIY1299" s="9"/>
      <c r="RIZ1299" s="9"/>
      <c r="RJA1299" s="9"/>
      <c r="RJB1299" s="9"/>
      <c r="RJC1299" s="9"/>
      <c r="RJD1299" s="9"/>
      <c r="RJE1299" s="9"/>
      <c r="RJF1299" s="9"/>
      <c r="RJG1299" s="9"/>
      <c r="RJH1299" s="9"/>
      <c r="RJI1299" s="9"/>
      <c r="RJJ1299" s="9"/>
      <c r="RJK1299" s="9"/>
      <c r="RJL1299" s="9"/>
      <c r="RJM1299" s="9"/>
      <c r="RJN1299" s="9"/>
      <c r="RJO1299" s="9"/>
      <c r="RJP1299" s="9"/>
      <c r="RJQ1299" s="9"/>
      <c r="RJR1299" s="9"/>
      <c r="RJS1299" s="9"/>
      <c r="RJT1299" s="9"/>
      <c r="RJU1299" s="9"/>
      <c r="RJV1299" s="9"/>
      <c r="RJW1299" s="9"/>
      <c r="RJX1299" s="9"/>
      <c r="RJY1299" s="9"/>
      <c r="RJZ1299" s="9"/>
      <c r="RKA1299" s="9"/>
      <c r="RKB1299" s="9"/>
      <c r="RKC1299" s="9"/>
      <c r="RKD1299" s="9"/>
      <c r="RKE1299" s="9"/>
      <c r="RKF1299" s="9"/>
      <c r="RKG1299" s="9"/>
      <c r="RKH1299" s="9"/>
      <c r="RKI1299" s="9"/>
      <c r="RKJ1299" s="9"/>
      <c r="RKK1299" s="9"/>
      <c r="RKL1299" s="9"/>
      <c r="RKM1299" s="9"/>
      <c r="RKN1299" s="9"/>
      <c r="RKO1299" s="9"/>
      <c r="RKP1299" s="9"/>
      <c r="RKQ1299" s="9"/>
      <c r="RKR1299" s="9"/>
      <c r="RKS1299" s="9"/>
      <c r="RKT1299" s="9"/>
      <c r="RKU1299" s="9"/>
      <c r="RKV1299" s="9"/>
      <c r="RKW1299" s="9"/>
      <c r="RKX1299" s="9"/>
      <c r="RKY1299" s="9"/>
      <c r="RKZ1299" s="9"/>
      <c r="RLA1299" s="9"/>
      <c r="RLB1299" s="9"/>
      <c r="RLC1299" s="9"/>
      <c r="RLD1299" s="9"/>
      <c r="RLE1299" s="9"/>
      <c r="RLF1299" s="9"/>
      <c r="RLG1299" s="9"/>
      <c r="RLH1299" s="9"/>
      <c r="RLI1299" s="9"/>
      <c r="RLJ1299" s="9"/>
      <c r="RLK1299" s="9"/>
      <c r="RLL1299" s="9"/>
      <c r="RLM1299" s="9"/>
      <c r="RLN1299" s="9"/>
      <c r="RLO1299" s="9"/>
      <c r="RLP1299" s="9"/>
      <c r="RLQ1299" s="9"/>
      <c r="RLR1299" s="9"/>
      <c r="RLS1299" s="9"/>
      <c r="RLT1299" s="9"/>
      <c r="RLU1299" s="9"/>
      <c r="RLV1299" s="9"/>
      <c r="RLW1299" s="9"/>
      <c r="RLX1299" s="9"/>
      <c r="RLY1299" s="9"/>
      <c r="RLZ1299" s="9"/>
      <c r="RMA1299" s="9"/>
      <c r="RMB1299" s="9"/>
      <c r="RMC1299" s="9"/>
      <c r="RMD1299" s="9"/>
      <c r="RME1299" s="9"/>
      <c r="RMF1299" s="9"/>
      <c r="RMG1299" s="9"/>
      <c r="RMH1299" s="9"/>
      <c r="RMI1299" s="9"/>
      <c r="RMJ1299" s="9"/>
      <c r="RMK1299" s="9"/>
      <c r="RML1299" s="9"/>
      <c r="RMM1299" s="9"/>
      <c r="RMN1299" s="9"/>
      <c r="RMO1299" s="9"/>
      <c r="RMP1299" s="9"/>
      <c r="RMQ1299" s="9"/>
      <c r="RMR1299" s="9"/>
      <c r="RMS1299" s="9"/>
      <c r="RMT1299" s="9"/>
      <c r="RMU1299" s="9"/>
      <c r="RMV1299" s="9"/>
      <c r="RMW1299" s="9"/>
      <c r="RMX1299" s="9"/>
      <c r="RMY1299" s="9"/>
      <c r="RMZ1299" s="9"/>
      <c r="RNA1299" s="9"/>
      <c r="RNB1299" s="9"/>
      <c r="RNC1299" s="9"/>
      <c r="RND1299" s="9"/>
      <c r="RNE1299" s="9"/>
      <c r="RNF1299" s="9"/>
      <c r="RNG1299" s="9"/>
      <c r="RNH1299" s="9"/>
      <c r="RNI1299" s="9"/>
      <c r="RNJ1299" s="9"/>
      <c r="RNK1299" s="9"/>
      <c r="RNL1299" s="9"/>
      <c r="RNM1299" s="9"/>
      <c r="RNN1299" s="9"/>
      <c r="RNO1299" s="9"/>
      <c r="RNP1299" s="9"/>
      <c r="RNQ1299" s="9"/>
      <c r="RNR1299" s="9"/>
      <c r="RNS1299" s="9"/>
      <c r="RNT1299" s="9"/>
      <c r="RNU1299" s="9"/>
      <c r="RNV1299" s="9"/>
      <c r="RNW1299" s="9"/>
      <c r="RNX1299" s="9"/>
      <c r="RNY1299" s="9"/>
      <c r="RNZ1299" s="9"/>
      <c r="ROA1299" s="9"/>
      <c r="ROB1299" s="9"/>
      <c r="ROC1299" s="9"/>
      <c r="ROD1299" s="9"/>
      <c r="ROE1299" s="9"/>
      <c r="ROF1299" s="9"/>
      <c r="ROG1299" s="9"/>
      <c r="ROH1299" s="9"/>
      <c r="ROI1299" s="9"/>
      <c r="ROJ1299" s="9"/>
      <c r="ROK1299" s="9"/>
      <c r="ROL1299" s="9"/>
      <c r="ROM1299" s="9"/>
      <c r="RON1299" s="9"/>
      <c r="ROO1299" s="9"/>
      <c r="ROP1299" s="9"/>
      <c r="ROQ1299" s="9"/>
      <c r="ROR1299" s="9"/>
      <c r="ROS1299" s="9"/>
      <c r="ROT1299" s="9"/>
      <c r="ROU1299" s="9"/>
      <c r="ROV1299" s="9"/>
      <c r="ROW1299" s="9"/>
      <c r="ROX1299" s="9"/>
      <c r="ROY1299" s="9"/>
      <c r="ROZ1299" s="9"/>
      <c r="RPA1299" s="9"/>
      <c r="RPB1299" s="9"/>
      <c r="RPC1299" s="9"/>
      <c r="RPD1299" s="9"/>
      <c r="RPE1299" s="9"/>
      <c r="RPF1299" s="9"/>
      <c r="RPG1299" s="9"/>
      <c r="RPH1299" s="9"/>
      <c r="RPI1299" s="9"/>
      <c r="RPJ1299" s="9"/>
      <c r="RPK1299" s="9"/>
      <c r="RPL1299" s="9"/>
      <c r="RPM1299" s="9"/>
      <c r="RPN1299" s="9"/>
      <c r="RPO1299" s="9"/>
      <c r="RPP1299" s="9"/>
      <c r="RPQ1299" s="9"/>
      <c r="RPR1299" s="9"/>
      <c r="RPS1299" s="9"/>
      <c r="RPT1299" s="9"/>
      <c r="RPU1299" s="9"/>
      <c r="RPV1299" s="9"/>
      <c r="RPW1299" s="9"/>
      <c r="RPX1299" s="9"/>
      <c r="RPY1299" s="9"/>
      <c r="RPZ1299" s="9"/>
      <c r="RQA1299" s="9"/>
      <c r="RQB1299" s="9"/>
      <c r="RQC1299" s="9"/>
      <c r="RQD1299" s="9"/>
      <c r="RQE1299" s="9"/>
      <c r="RQF1299" s="9"/>
      <c r="RQG1299" s="9"/>
      <c r="RQH1299" s="9"/>
      <c r="RQI1299" s="9"/>
      <c r="RQJ1299" s="9"/>
      <c r="RQK1299" s="9"/>
      <c r="RQL1299" s="9"/>
      <c r="RQM1299" s="9"/>
      <c r="RQN1299" s="9"/>
      <c r="RQO1299" s="9"/>
      <c r="RQP1299" s="9"/>
      <c r="RQQ1299" s="9"/>
      <c r="RQR1299" s="9"/>
      <c r="RQS1299" s="9"/>
      <c r="RQT1299" s="9"/>
      <c r="RQU1299" s="9"/>
      <c r="RQV1299" s="9"/>
      <c r="RQW1299" s="9"/>
      <c r="RQX1299" s="9"/>
      <c r="RQY1299" s="9"/>
      <c r="RQZ1299" s="9"/>
      <c r="RRA1299" s="9"/>
      <c r="RRB1299" s="9"/>
      <c r="RRC1299" s="9"/>
      <c r="RRD1299" s="9"/>
      <c r="RRE1299" s="9"/>
      <c r="RRF1299" s="9"/>
      <c r="RRG1299" s="9"/>
      <c r="RRH1299" s="9"/>
      <c r="RRI1299" s="9"/>
      <c r="RRJ1299" s="9"/>
      <c r="RRK1299" s="9"/>
      <c r="RRL1299" s="9"/>
      <c r="RRM1299" s="9"/>
      <c r="RRN1299" s="9"/>
      <c r="RRO1299" s="9"/>
      <c r="RRP1299" s="9"/>
      <c r="RRQ1299" s="9"/>
      <c r="RRR1299" s="9"/>
      <c r="RRS1299" s="9"/>
      <c r="RRT1299" s="9"/>
      <c r="RRU1299" s="9"/>
      <c r="RRV1299" s="9"/>
      <c r="RRW1299" s="9"/>
      <c r="RRX1299" s="9"/>
      <c r="RRY1299" s="9"/>
      <c r="RRZ1299" s="9"/>
      <c r="RSA1299" s="9"/>
      <c r="RSB1299" s="9"/>
      <c r="RSC1299" s="9"/>
      <c r="RSD1299" s="9"/>
      <c r="RSE1299" s="9"/>
      <c r="RSF1299" s="9"/>
      <c r="RSG1299" s="9"/>
      <c r="RSH1299" s="9"/>
      <c r="RSI1299" s="9"/>
      <c r="RSJ1299" s="9"/>
      <c r="RSK1299" s="9"/>
      <c r="RSL1299" s="9"/>
      <c r="RSM1299" s="9"/>
      <c r="RSN1299" s="9"/>
      <c r="RSO1299" s="9"/>
      <c r="RSP1299" s="9"/>
      <c r="RSQ1299" s="9"/>
      <c r="RSR1299" s="9"/>
      <c r="RSS1299" s="9"/>
      <c r="RST1299" s="9"/>
      <c r="RSU1299" s="9"/>
      <c r="RSV1299" s="9"/>
      <c r="RSW1299" s="9"/>
      <c r="RSX1299" s="9"/>
      <c r="RSY1299" s="9"/>
      <c r="RSZ1299" s="9"/>
      <c r="RTA1299" s="9"/>
      <c r="RTB1299" s="9"/>
      <c r="RTC1299" s="9"/>
      <c r="RTD1299" s="9"/>
      <c r="RTE1299" s="9"/>
      <c r="RTF1299" s="9"/>
      <c r="RTG1299" s="9"/>
      <c r="RTH1299" s="9"/>
      <c r="RTI1299" s="9"/>
      <c r="RTJ1299" s="9"/>
      <c r="RTK1299" s="9"/>
      <c r="RTL1299" s="9"/>
      <c r="RTM1299" s="9"/>
      <c r="RTN1299" s="9"/>
      <c r="RTO1299" s="9"/>
      <c r="RTP1299" s="9"/>
      <c r="RTQ1299" s="9"/>
      <c r="RTR1299" s="9"/>
      <c r="RTS1299" s="9"/>
      <c r="RTT1299" s="9"/>
      <c r="RTU1299" s="9"/>
      <c r="RTV1299" s="9"/>
      <c r="RTW1299" s="9"/>
      <c r="RTX1299" s="9"/>
      <c r="RTY1299" s="9"/>
      <c r="RTZ1299" s="9"/>
      <c r="RUA1299" s="9"/>
      <c r="RUB1299" s="9"/>
      <c r="RUC1299" s="9"/>
      <c r="RUD1299" s="9"/>
      <c r="RUE1299" s="9"/>
      <c r="RUF1299" s="9"/>
      <c r="RUG1299" s="9"/>
      <c r="RUH1299" s="9"/>
      <c r="RUI1299" s="9"/>
      <c r="RUJ1299" s="9"/>
      <c r="RUK1299" s="9"/>
      <c r="RUL1299" s="9"/>
      <c r="RUM1299" s="9"/>
      <c r="RUN1299" s="9"/>
      <c r="RUO1299" s="9"/>
      <c r="RUP1299" s="9"/>
      <c r="RUQ1299" s="9"/>
      <c r="RUR1299" s="9"/>
      <c r="RUS1299" s="9"/>
      <c r="RUT1299" s="9"/>
      <c r="RUU1299" s="9"/>
      <c r="RUV1299" s="9"/>
      <c r="RUW1299" s="9"/>
      <c r="RUX1299" s="9"/>
      <c r="RUY1299" s="9"/>
      <c r="RUZ1299" s="9"/>
      <c r="RVA1299" s="9"/>
      <c r="RVB1299" s="9"/>
      <c r="RVC1299" s="9"/>
      <c r="RVD1299" s="9"/>
      <c r="RVE1299" s="9"/>
      <c r="RVF1299" s="9"/>
      <c r="RVG1299" s="9"/>
      <c r="RVH1299" s="9"/>
      <c r="RVI1299" s="9"/>
      <c r="RVJ1299" s="9"/>
      <c r="RVK1299" s="9"/>
      <c r="RVL1299" s="9"/>
      <c r="RVM1299" s="9"/>
      <c r="RVN1299" s="9"/>
      <c r="RVO1299" s="9"/>
      <c r="RVP1299" s="9"/>
      <c r="RVQ1299" s="9"/>
      <c r="RVR1299" s="9"/>
      <c r="RVS1299" s="9"/>
      <c r="RVT1299" s="9"/>
      <c r="RVU1299" s="9"/>
      <c r="RVV1299" s="9"/>
      <c r="RVW1299" s="9"/>
      <c r="RVX1299" s="9"/>
      <c r="RVY1299" s="9"/>
      <c r="RVZ1299" s="9"/>
      <c r="RWA1299" s="9"/>
      <c r="RWB1299" s="9"/>
      <c r="RWC1299" s="9"/>
      <c r="RWD1299" s="9"/>
      <c r="RWE1299" s="9"/>
      <c r="RWF1299" s="9"/>
      <c r="RWG1299" s="9"/>
      <c r="RWH1299" s="9"/>
      <c r="RWI1299" s="9"/>
      <c r="RWJ1299" s="9"/>
      <c r="RWK1299" s="9"/>
      <c r="RWL1299" s="9"/>
      <c r="RWM1299" s="9"/>
      <c r="RWN1299" s="9"/>
      <c r="RWO1299" s="9"/>
      <c r="RWP1299" s="9"/>
      <c r="RWQ1299" s="9"/>
      <c r="RWR1299" s="9"/>
      <c r="RWS1299" s="9"/>
      <c r="RWT1299" s="9"/>
      <c r="RWU1299" s="9"/>
      <c r="RWV1299" s="9"/>
      <c r="RWW1299" s="9"/>
      <c r="RWX1299" s="9"/>
      <c r="RWY1299" s="9"/>
      <c r="RWZ1299" s="9"/>
      <c r="RXA1299" s="9"/>
      <c r="RXB1299" s="9"/>
      <c r="RXC1299" s="9"/>
      <c r="RXD1299" s="9"/>
      <c r="RXE1299" s="9"/>
      <c r="RXF1299" s="9"/>
      <c r="RXG1299" s="9"/>
      <c r="RXH1299" s="9"/>
      <c r="RXI1299" s="9"/>
      <c r="RXJ1299" s="9"/>
      <c r="RXK1299" s="9"/>
      <c r="RXL1299" s="9"/>
      <c r="RXM1299" s="9"/>
      <c r="RXN1299" s="9"/>
      <c r="RXO1299" s="9"/>
      <c r="RXP1299" s="9"/>
      <c r="RXQ1299" s="9"/>
      <c r="RXR1299" s="9"/>
      <c r="RXS1299" s="9"/>
      <c r="RXT1299" s="9"/>
      <c r="RXU1299" s="9"/>
      <c r="RXV1299" s="9"/>
      <c r="RXW1299" s="9"/>
      <c r="RXX1299" s="9"/>
      <c r="RXY1299" s="9"/>
      <c r="RXZ1299" s="9"/>
      <c r="RYA1299" s="9"/>
      <c r="RYB1299" s="9"/>
      <c r="RYC1299" s="9"/>
      <c r="RYD1299" s="9"/>
      <c r="RYE1299" s="9"/>
      <c r="RYF1299" s="9"/>
      <c r="RYG1299" s="9"/>
      <c r="RYH1299" s="9"/>
      <c r="RYI1299" s="9"/>
      <c r="RYJ1299" s="9"/>
      <c r="RYK1299" s="9"/>
      <c r="RYL1299" s="9"/>
      <c r="RYM1299" s="9"/>
      <c r="RYN1299" s="9"/>
      <c r="RYO1299" s="9"/>
      <c r="RYP1299" s="9"/>
      <c r="RYQ1299" s="9"/>
      <c r="RYR1299" s="9"/>
      <c r="RYS1299" s="9"/>
      <c r="RYT1299" s="9"/>
      <c r="RYU1299" s="9"/>
      <c r="RYV1299" s="9"/>
      <c r="RYW1299" s="9"/>
      <c r="RYX1299" s="9"/>
      <c r="RYY1299" s="9"/>
      <c r="RYZ1299" s="9"/>
      <c r="RZA1299" s="9"/>
      <c r="RZB1299" s="9"/>
      <c r="RZC1299" s="9"/>
      <c r="RZD1299" s="9"/>
      <c r="RZE1299" s="9"/>
      <c r="RZF1299" s="9"/>
      <c r="RZG1299" s="9"/>
      <c r="RZH1299" s="9"/>
      <c r="RZI1299" s="9"/>
      <c r="RZJ1299" s="9"/>
      <c r="RZK1299" s="9"/>
      <c r="RZL1299" s="9"/>
      <c r="RZM1299" s="9"/>
      <c r="RZN1299" s="9"/>
      <c r="RZO1299" s="9"/>
      <c r="RZP1299" s="9"/>
      <c r="RZQ1299" s="9"/>
      <c r="RZR1299" s="9"/>
      <c r="RZS1299" s="9"/>
      <c r="RZT1299" s="9"/>
      <c r="RZU1299" s="9"/>
      <c r="RZV1299" s="9"/>
      <c r="RZW1299" s="9"/>
      <c r="RZX1299" s="9"/>
      <c r="RZY1299" s="9"/>
      <c r="RZZ1299" s="9"/>
      <c r="SAA1299" s="9"/>
      <c r="SAB1299" s="9"/>
      <c r="SAC1299" s="9"/>
      <c r="SAD1299" s="9"/>
      <c r="SAE1299" s="9"/>
      <c r="SAF1299" s="9"/>
      <c r="SAG1299" s="9"/>
      <c r="SAH1299" s="9"/>
      <c r="SAI1299" s="9"/>
      <c r="SAJ1299" s="9"/>
      <c r="SAK1299" s="9"/>
      <c r="SAL1299" s="9"/>
      <c r="SAM1299" s="9"/>
      <c r="SAN1299" s="9"/>
      <c r="SAO1299" s="9"/>
      <c r="SAP1299" s="9"/>
      <c r="SAQ1299" s="9"/>
      <c r="SAR1299" s="9"/>
      <c r="SAS1299" s="9"/>
      <c r="SAT1299" s="9"/>
      <c r="SAU1299" s="9"/>
      <c r="SAV1299" s="9"/>
      <c r="SAW1299" s="9"/>
      <c r="SAX1299" s="9"/>
      <c r="SAY1299" s="9"/>
      <c r="SAZ1299" s="9"/>
      <c r="SBA1299" s="9"/>
      <c r="SBB1299" s="9"/>
      <c r="SBC1299" s="9"/>
      <c r="SBD1299" s="9"/>
      <c r="SBE1299" s="9"/>
      <c r="SBF1299" s="9"/>
      <c r="SBG1299" s="9"/>
      <c r="SBH1299" s="9"/>
      <c r="SBI1299" s="9"/>
      <c r="SBJ1299" s="9"/>
      <c r="SBK1299" s="9"/>
      <c r="SBL1299" s="9"/>
      <c r="SBM1299" s="9"/>
      <c r="SBN1299" s="9"/>
      <c r="SBO1299" s="9"/>
      <c r="SBP1299" s="9"/>
      <c r="SBQ1299" s="9"/>
      <c r="SBR1299" s="9"/>
      <c r="SBS1299" s="9"/>
      <c r="SBT1299" s="9"/>
      <c r="SBU1299" s="9"/>
      <c r="SBV1299" s="9"/>
      <c r="SBW1299" s="9"/>
      <c r="SBX1299" s="9"/>
      <c r="SBY1299" s="9"/>
      <c r="SBZ1299" s="9"/>
      <c r="SCA1299" s="9"/>
      <c r="SCB1299" s="9"/>
      <c r="SCC1299" s="9"/>
      <c r="SCD1299" s="9"/>
      <c r="SCE1299" s="9"/>
      <c r="SCF1299" s="9"/>
      <c r="SCG1299" s="9"/>
      <c r="SCH1299" s="9"/>
      <c r="SCI1299" s="9"/>
      <c r="SCJ1299" s="9"/>
      <c r="SCK1299" s="9"/>
      <c r="SCL1299" s="9"/>
      <c r="SCM1299" s="9"/>
      <c r="SCN1299" s="9"/>
      <c r="SCO1299" s="9"/>
      <c r="SCP1299" s="9"/>
      <c r="SCQ1299" s="9"/>
      <c r="SCR1299" s="9"/>
      <c r="SCS1299" s="9"/>
      <c r="SCT1299" s="9"/>
      <c r="SCU1299" s="9"/>
      <c r="SCV1299" s="9"/>
      <c r="SCW1299" s="9"/>
      <c r="SCX1299" s="9"/>
      <c r="SCY1299" s="9"/>
      <c r="SCZ1299" s="9"/>
      <c r="SDA1299" s="9"/>
      <c r="SDB1299" s="9"/>
      <c r="SDC1299" s="9"/>
      <c r="SDD1299" s="9"/>
      <c r="SDE1299" s="9"/>
      <c r="SDF1299" s="9"/>
      <c r="SDG1299" s="9"/>
      <c r="SDH1299" s="9"/>
      <c r="SDI1299" s="9"/>
      <c r="SDJ1299" s="9"/>
      <c r="SDK1299" s="9"/>
      <c r="SDL1299" s="9"/>
      <c r="SDM1299" s="9"/>
      <c r="SDN1299" s="9"/>
      <c r="SDO1299" s="9"/>
      <c r="SDP1299" s="9"/>
      <c r="SDQ1299" s="9"/>
      <c r="SDR1299" s="9"/>
      <c r="SDS1299" s="9"/>
      <c r="SDT1299" s="9"/>
      <c r="SDU1299" s="9"/>
      <c r="SDV1299" s="9"/>
      <c r="SDW1299" s="9"/>
      <c r="SDX1299" s="9"/>
      <c r="SDY1299" s="9"/>
      <c r="SDZ1299" s="9"/>
      <c r="SEA1299" s="9"/>
      <c r="SEB1299" s="9"/>
      <c r="SEC1299" s="9"/>
      <c r="SED1299" s="9"/>
      <c r="SEE1299" s="9"/>
      <c r="SEF1299" s="9"/>
      <c r="SEG1299" s="9"/>
      <c r="SEH1299" s="9"/>
      <c r="SEI1299" s="9"/>
      <c r="SEJ1299" s="9"/>
      <c r="SEK1299" s="9"/>
      <c r="SEL1299" s="9"/>
      <c r="SEM1299" s="9"/>
      <c r="SEN1299" s="9"/>
      <c r="SEO1299" s="9"/>
      <c r="SEP1299" s="9"/>
      <c r="SEQ1299" s="9"/>
      <c r="SER1299" s="9"/>
      <c r="SES1299" s="9"/>
      <c r="SET1299" s="9"/>
      <c r="SEU1299" s="9"/>
      <c r="SEV1299" s="9"/>
      <c r="SEW1299" s="9"/>
      <c r="SEX1299" s="9"/>
      <c r="SEY1299" s="9"/>
      <c r="SEZ1299" s="9"/>
      <c r="SFA1299" s="9"/>
      <c r="SFB1299" s="9"/>
      <c r="SFC1299" s="9"/>
      <c r="SFD1299" s="9"/>
      <c r="SFE1299" s="9"/>
      <c r="SFF1299" s="9"/>
      <c r="SFG1299" s="9"/>
      <c r="SFH1299" s="9"/>
      <c r="SFI1299" s="9"/>
      <c r="SFJ1299" s="9"/>
      <c r="SFK1299" s="9"/>
      <c r="SFL1299" s="9"/>
      <c r="SFM1299" s="9"/>
      <c r="SFN1299" s="9"/>
      <c r="SFO1299" s="9"/>
      <c r="SFP1299" s="9"/>
      <c r="SFQ1299" s="9"/>
      <c r="SFR1299" s="9"/>
      <c r="SFS1299" s="9"/>
      <c r="SFT1299" s="9"/>
      <c r="SFU1299" s="9"/>
      <c r="SFV1299" s="9"/>
      <c r="SFW1299" s="9"/>
      <c r="SFX1299" s="9"/>
      <c r="SFY1299" s="9"/>
      <c r="SFZ1299" s="9"/>
      <c r="SGA1299" s="9"/>
      <c r="SGB1299" s="9"/>
      <c r="SGC1299" s="9"/>
      <c r="SGD1299" s="9"/>
      <c r="SGE1299" s="9"/>
      <c r="SGF1299" s="9"/>
      <c r="SGG1299" s="9"/>
      <c r="SGH1299" s="9"/>
      <c r="SGI1299" s="9"/>
      <c r="SGJ1299" s="9"/>
      <c r="SGK1299" s="9"/>
      <c r="SGL1299" s="9"/>
      <c r="SGM1299" s="9"/>
      <c r="SGN1299" s="9"/>
      <c r="SGO1299" s="9"/>
      <c r="SGP1299" s="9"/>
      <c r="SGQ1299" s="9"/>
      <c r="SGR1299" s="9"/>
      <c r="SGS1299" s="9"/>
      <c r="SGT1299" s="9"/>
      <c r="SGU1299" s="9"/>
      <c r="SGV1299" s="9"/>
      <c r="SGW1299" s="9"/>
      <c r="SGX1299" s="9"/>
      <c r="SGY1299" s="9"/>
      <c r="SGZ1299" s="9"/>
      <c r="SHA1299" s="9"/>
      <c r="SHB1299" s="9"/>
      <c r="SHC1299" s="9"/>
      <c r="SHD1299" s="9"/>
      <c r="SHE1299" s="9"/>
      <c r="SHF1299" s="9"/>
      <c r="SHG1299" s="9"/>
      <c r="SHH1299" s="9"/>
      <c r="SHI1299" s="9"/>
      <c r="SHJ1299" s="9"/>
      <c r="SHK1299" s="9"/>
      <c r="SHL1299" s="9"/>
      <c r="SHM1299" s="9"/>
      <c r="SHN1299" s="9"/>
      <c r="SHO1299" s="9"/>
      <c r="SHP1299" s="9"/>
      <c r="SHQ1299" s="9"/>
      <c r="SHR1299" s="9"/>
      <c r="SHS1299" s="9"/>
      <c r="SHT1299" s="9"/>
      <c r="SHU1299" s="9"/>
      <c r="SHV1299" s="9"/>
      <c r="SHW1299" s="9"/>
      <c r="SHX1299" s="9"/>
      <c r="SHY1299" s="9"/>
      <c r="SHZ1299" s="9"/>
      <c r="SIA1299" s="9"/>
      <c r="SIB1299" s="9"/>
      <c r="SIC1299" s="9"/>
      <c r="SID1299" s="9"/>
      <c r="SIE1299" s="9"/>
      <c r="SIF1299" s="9"/>
      <c r="SIG1299" s="9"/>
      <c r="SIH1299" s="9"/>
      <c r="SII1299" s="9"/>
      <c r="SIJ1299" s="9"/>
      <c r="SIK1299" s="9"/>
      <c r="SIL1299" s="9"/>
      <c r="SIM1299" s="9"/>
      <c r="SIN1299" s="9"/>
      <c r="SIO1299" s="9"/>
      <c r="SIP1299" s="9"/>
      <c r="SIQ1299" s="9"/>
      <c r="SIR1299" s="9"/>
      <c r="SIS1299" s="9"/>
      <c r="SIT1299" s="9"/>
      <c r="SIU1299" s="9"/>
      <c r="SIV1299" s="9"/>
      <c r="SIW1299" s="9"/>
      <c r="SIX1299" s="9"/>
      <c r="SIY1299" s="9"/>
      <c r="SIZ1299" s="9"/>
      <c r="SJA1299" s="9"/>
      <c r="SJB1299" s="9"/>
      <c r="SJC1299" s="9"/>
      <c r="SJD1299" s="9"/>
      <c r="SJE1299" s="9"/>
      <c r="SJF1299" s="9"/>
      <c r="SJG1299" s="9"/>
      <c r="SJH1299" s="9"/>
      <c r="SJI1299" s="9"/>
      <c r="SJJ1299" s="9"/>
      <c r="SJK1299" s="9"/>
      <c r="SJL1299" s="9"/>
      <c r="SJM1299" s="9"/>
      <c r="SJN1299" s="9"/>
      <c r="SJO1299" s="9"/>
      <c r="SJP1299" s="9"/>
      <c r="SJQ1299" s="9"/>
      <c r="SJR1299" s="9"/>
      <c r="SJS1299" s="9"/>
      <c r="SJT1299" s="9"/>
      <c r="SJU1299" s="9"/>
      <c r="SJV1299" s="9"/>
      <c r="SJW1299" s="9"/>
      <c r="SJX1299" s="9"/>
      <c r="SJY1299" s="9"/>
      <c r="SJZ1299" s="9"/>
      <c r="SKA1299" s="9"/>
      <c r="SKB1299" s="9"/>
      <c r="SKC1299" s="9"/>
      <c r="SKD1299" s="9"/>
      <c r="SKE1299" s="9"/>
      <c r="SKF1299" s="9"/>
      <c r="SKG1299" s="9"/>
      <c r="SKH1299" s="9"/>
      <c r="SKI1299" s="9"/>
      <c r="SKJ1299" s="9"/>
      <c r="SKK1299" s="9"/>
      <c r="SKL1299" s="9"/>
      <c r="SKM1299" s="9"/>
      <c r="SKN1299" s="9"/>
      <c r="SKO1299" s="9"/>
      <c r="SKP1299" s="9"/>
      <c r="SKQ1299" s="9"/>
      <c r="SKR1299" s="9"/>
      <c r="SKS1299" s="9"/>
      <c r="SKT1299" s="9"/>
      <c r="SKU1299" s="9"/>
      <c r="SKV1299" s="9"/>
      <c r="SKW1299" s="9"/>
      <c r="SKX1299" s="9"/>
      <c r="SKY1299" s="9"/>
      <c r="SKZ1299" s="9"/>
      <c r="SLA1299" s="9"/>
      <c r="SLB1299" s="9"/>
      <c r="SLC1299" s="9"/>
      <c r="SLD1299" s="9"/>
      <c r="SLE1299" s="9"/>
      <c r="SLF1299" s="9"/>
      <c r="SLG1299" s="9"/>
      <c r="SLH1299" s="9"/>
      <c r="SLI1299" s="9"/>
      <c r="SLJ1299" s="9"/>
      <c r="SLK1299" s="9"/>
      <c r="SLL1299" s="9"/>
      <c r="SLM1299" s="9"/>
      <c r="SLN1299" s="9"/>
      <c r="SLO1299" s="9"/>
      <c r="SLP1299" s="9"/>
      <c r="SLQ1299" s="9"/>
      <c r="SLR1299" s="9"/>
      <c r="SLS1299" s="9"/>
      <c r="SLT1299" s="9"/>
      <c r="SLU1299" s="9"/>
      <c r="SLV1299" s="9"/>
      <c r="SLW1299" s="9"/>
      <c r="SLX1299" s="9"/>
      <c r="SLY1299" s="9"/>
      <c r="SLZ1299" s="9"/>
      <c r="SMA1299" s="9"/>
      <c r="SMB1299" s="9"/>
      <c r="SMC1299" s="9"/>
      <c r="SMD1299" s="9"/>
      <c r="SME1299" s="9"/>
      <c r="SMF1299" s="9"/>
      <c r="SMG1299" s="9"/>
      <c r="SMH1299" s="9"/>
      <c r="SMI1299" s="9"/>
      <c r="SMJ1299" s="9"/>
      <c r="SMK1299" s="9"/>
      <c r="SML1299" s="9"/>
      <c r="SMM1299" s="9"/>
      <c r="SMN1299" s="9"/>
      <c r="SMO1299" s="9"/>
      <c r="SMP1299" s="9"/>
      <c r="SMQ1299" s="9"/>
      <c r="SMR1299" s="9"/>
      <c r="SMS1299" s="9"/>
      <c r="SMT1299" s="9"/>
      <c r="SMU1299" s="9"/>
      <c r="SMV1299" s="9"/>
      <c r="SMW1299" s="9"/>
      <c r="SMX1299" s="9"/>
      <c r="SMY1299" s="9"/>
      <c r="SMZ1299" s="9"/>
      <c r="SNA1299" s="9"/>
      <c r="SNB1299" s="9"/>
      <c r="SNC1299" s="9"/>
      <c r="SND1299" s="9"/>
      <c r="SNE1299" s="9"/>
      <c r="SNF1299" s="9"/>
      <c r="SNG1299" s="9"/>
      <c r="SNH1299" s="9"/>
      <c r="SNI1299" s="9"/>
      <c r="SNJ1299" s="9"/>
      <c r="SNK1299" s="9"/>
      <c r="SNL1299" s="9"/>
      <c r="SNM1299" s="9"/>
      <c r="SNN1299" s="9"/>
      <c r="SNO1299" s="9"/>
      <c r="SNP1299" s="9"/>
      <c r="SNQ1299" s="9"/>
      <c r="SNR1299" s="9"/>
      <c r="SNS1299" s="9"/>
      <c r="SNT1299" s="9"/>
      <c r="SNU1299" s="9"/>
      <c r="SNV1299" s="9"/>
      <c r="SNW1299" s="9"/>
      <c r="SNX1299" s="9"/>
      <c r="SNY1299" s="9"/>
      <c r="SNZ1299" s="9"/>
      <c r="SOA1299" s="9"/>
      <c r="SOB1299" s="9"/>
      <c r="SOC1299" s="9"/>
      <c r="SOD1299" s="9"/>
      <c r="SOE1299" s="9"/>
      <c r="SOF1299" s="9"/>
      <c r="SOG1299" s="9"/>
      <c r="SOH1299" s="9"/>
      <c r="SOI1299" s="9"/>
      <c r="SOJ1299" s="9"/>
      <c r="SOK1299" s="9"/>
      <c r="SOL1299" s="9"/>
      <c r="SOM1299" s="9"/>
      <c r="SON1299" s="9"/>
      <c r="SOO1299" s="9"/>
      <c r="SOP1299" s="9"/>
      <c r="SOQ1299" s="9"/>
      <c r="SOR1299" s="9"/>
      <c r="SOS1299" s="9"/>
      <c r="SOT1299" s="9"/>
      <c r="SOU1299" s="9"/>
      <c r="SOV1299" s="9"/>
      <c r="SOW1299" s="9"/>
      <c r="SOX1299" s="9"/>
      <c r="SOY1299" s="9"/>
      <c r="SOZ1299" s="9"/>
      <c r="SPA1299" s="9"/>
      <c r="SPB1299" s="9"/>
      <c r="SPC1299" s="9"/>
      <c r="SPD1299" s="9"/>
      <c r="SPE1299" s="9"/>
      <c r="SPF1299" s="9"/>
      <c r="SPG1299" s="9"/>
      <c r="SPH1299" s="9"/>
      <c r="SPI1299" s="9"/>
      <c r="SPJ1299" s="9"/>
      <c r="SPK1299" s="9"/>
      <c r="SPL1299" s="9"/>
      <c r="SPM1299" s="9"/>
      <c r="SPN1299" s="9"/>
      <c r="SPO1299" s="9"/>
      <c r="SPP1299" s="9"/>
      <c r="SPQ1299" s="9"/>
      <c r="SPR1299" s="9"/>
      <c r="SPS1299" s="9"/>
      <c r="SPT1299" s="9"/>
      <c r="SPU1299" s="9"/>
      <c r="SPV1299" s="9"/>
      <c r="SPW1299" s="9"/>
      <c r="SPX1299" s="9"/>
      <c r="SPY1299" s="9"/>
      <c r="SPZ1299" s="9"/>
      <c r="SQA1299" s="9"/>
      <c r="SQB1299" s="9"/>
      <c r="SQC1299" s="9"/>
      <c r="SQD1299" s="9"/>
      <c r="SQE1299" s="9"/>
      <c r="SQF1299" s="9"/>
      <c r="SQG1299" s="9"/>
      <c r="SQH1299" s="9"/>
      <c r="SQI1299" s="9"/>
      <c r="SQJ1299" s="9"/>
      <c r="SQK1299" s="9"/>
      <c r="SQL1299" s="9"/>
      <c r="SQM1299" s="9"/>
      <c r="SQN1299" s="9"/>
      <c r="SQO1299" s="9"/>
      <c r="SQP1299" s="9"/>
      <c r="SQQ1299" s="9"/>
      <c r="SQR1299" s="9"/>
      <c r="SQS1299" s="9"/>
      <c r="SQT1299" s="9"/>
      <c r="SQU1299" s="9"/>
      <c r="SQV1299" s="9"/>
      <c r="SQW1299" s="9"/>
      <c r="SQX1299" s="9"/>
      <c r="SQY1299" s="9"/>
      <c r="SQZ1299" s="9"/>
      <c r="SRA1299" s="9"/>
      <c r="SRB1299" s="9"/>
      <c r="SRC1299" s="9"/>
      <c r="SRD1299" s="9"/>
      <c r="SRE1299" s="9"/>
      <c r="SRF1299" s="9"/>
      <c r="SRG1299" s="9"/>
      <c r="SRH1299" s="9"/>
      <c r="SRI1299" s="9"/>
      <c r="SRJ1299" s="9"/>
      <c r="SRK1299" s="9"/>
      <c r="SRL1299" s="9"/>
      <c r="SRM1299" s="9"/>
      <c r="SRN1299" s="9"/>
      <c r="SRO1299" s="9"/>
      <c r="SRP1299" s="9"/>
      <c r="SRQ1299" s="9"/>
      <c r="SRR1299" s="9"/>
      <c r="SRS1299" s="9"/>
      <c r="SRT1299" s="9"/>
      <c r="SRU1299" s="9"/>
      <c r="SRV1299" s="9"/>
      <c r="SRW1299" s="9"/>
      <c r="SRX1299" s="9"/>
      <c r="SRY1299" s="9"/>
      <c r="SRZ1299" s="9"/>
      <c r="SSA1299" s="9"/>
      <c r="SSB1299" s="9"/>
      <c r="SSC1299" s="9"/>
      <c r="SSD1299" s="9"/>
      <c r="SSE1299" s="9"/>
      <c r="SSF1299" s="9"/>
      <c r="SSG1299" s="9"/>
      <c r="SSH1299" s="9"/>
      <c r="SSI1299" s="9"/>
      <c r="SSJ1299" s="9"/>
      <c r="SSK1299" s="9"/>
      <c r="SSL1299" s="9"/>
      <c r="SSM1299" s="9"/>
      <c r="SSN1299" s="9"/>
      <c r="SSO1299" s="9"/>
      <c r="SSP1299" s="9"/>
      <c r="SSQ1299" s="9"/>
      <c r="SSR1299" s="9"/>
      <c r="SSS1299" s="9"/>
      <c r="SST1299" s="9"/>
      <c r="SSU1299" s="9"/>
      <c r="SSV1299" s="9"/>
      <c r="SSW1299" s="9"/>
      <c r="SSX1299" s="9"/>
      <c r="SSY1299" s="9"/>
      <c r="SSZ1299" s="9"/>
      <c r="STA1299" s="9"/>
      <c r="STB1299" s="9"/>
      <c r="STC1299" s="9"/>
      <c r="STD1299" s="9"/>
      <c r="STE1299" s="9"/>
      <c r="STF1299" s="9"/>
      <c r="STG1299" s="9"/>
      <c r="STH1299" s="9"/>
      <c r="STI1299" s="9"/>
      <c r="STJ1299" s="9"/>
      <c r="STK1299" s="9"/>
      <c r="STL1299" s="9"/>
      <c r="STM1299" s="9"/>
      <c r="STN1299" s="9"/>
      <c r="STO1299" s="9"/>
      <c r="STP1299" s="9"/>
      <c r="STQ1299" s="9"/>
      <c r="STR1299" s="9"/>
      <c r="STS1299" s="9"/>
      <c r="STT1299" s="9"/>
      <c r="STU1299" s="9"/>
      <c r="STV1299" s="9"/>
      <c r="STW1299" s="9"/>
      <c r="STX1299" s="9"/>
      <c r="STY1299" s="9"/>
      <c r="STZ1299" s="9"/>
      <c r="SUA1299" s="9"/>
      <c r="SUB1299" s="9"/>
      <c r="SUC1299" s="9"/>
      <c r="SUD1299" s="9"/>
      <c r="SUE1299" s="9"/>
      <c r="SUF1299" s="9"/>
      <c r="SUG1299" s="9"/>
      <c r="SUH1299" s="9"/>
      <c r="SUI1299" s="9"/>
      <c r="SUJ1299" s="9"/>
      <c r="SUK1299" s="9"/>
      <c r="SUL1299" s="9"/>
      <c r="SUM1299" s="9"/>
      <c r="SUN1299" s="9"/>
      <c r="SUO1299" s="9"/>
      <c r="SUP1299" s="9"/>
      <c r="SUQ1299" s="9"/>
      <c r="SUR1299" s="9"/>
      <c r="SUS1299" s="9"/>
      <c r="SUT1299" s="9"/>
      <c r="SUU1299" s="9"/>
      <c r="SUV1299" s="9"/>
      <c r="SUW1299" s="9"/>
      <c r="SUX1299" s="9"/>
      <c r="SUY1299" s="9"/>
      <c r="SUZ1299" s="9"/>
      <c r="SVA1299" s="9"/>
      <c r="SVB1299" s="9"/>
      <c r="SVC1299" s="9"/>
      <c r="SVD1299" s="9"/>
      <c r="SVE1299" s="9"/>
      <c r="SVF1299" s="9"/>
      <c r="SVG1299" s="9"/>
      <c r="SVH1299" s="9"/>
      <c r="SVI1299" s="9"/>
      <c r="SVJ1299" s="9"/>
      <c r="SVK1299" s="9"/>
      <c r="SVL1299" s="9"/>
      <c r="SVM1299" s="9"/>
      <c r="SVN1299" s="9"/>
      <c r="SVO1299" s="9"/>
      <c r="SVP1299" s="9"/>
      <c r="SVQ1299" s="9"/>
      <c r="SVR1299" s="9"/>
      <c r="SVS1299" s="9"/>
      <c r="SVT1299" s="9"/>
      <c r="SVU1299" s="9"/>
      <c r="SVV1299" s="9"/>
      <c r="SVW1299" s="9"/>
      <c r="SVX1299" s="9"/>
      <c r="SVY1299" s="9"/>
      <c r="SVZ1299" s="9"/>
      <c r="SWA1299" s="9"/>
      <c r="SWB1299" s="9"/>
      <c r="SWC1299" s="9"/>
      <c r="SWD1299" s="9"/>
      <c r="SWE1299" s="9"/>
      <c r="SWF1299" s="9"/>
      <c r="SWG1299" s="9"/>
      <c r="SWH1299" s="9"/>
      <c r="SWI1299" s="9"/>
      <c r="SWJ1299" s="9"/>
      <c r="SWK1299" s="9"/>
      <c r="SWL1299" s="9"/>
      <c r="SWM1299" s="9"/>
      <c r="SWN1299" s="9"/>
      <c r="SWO1299" s="9"/>
      <c r="SWP1299" s="9"/>
      <c r="SWQ1299" s="9"/>
      <c r="SWR1299" s="9"/>
      <c r="SWS1299" s="9"/>
      <c r="SWT1299" s="9"/>
      <c r="SWU1299" s="9"/>
      <c r="SWV1299" s="9"/>
      <c r="SWW1299" s="9"/>
      <c r="SWX1299" s="9"/>
      <c r="SWY1299" s="9"/>
      <c r="SWZ1299" s="9"/>
      <c r="SXA1299" s="9"/>
      <c r="SXB1299" s="9"/>
      <c r="SXC1299" s="9"/>
      <c r="SXD1299" s="9"/>
      <c r="SXE1299" s="9"/>
      <c r="SXF1299" s="9"/>
      <c r="SXG1299" s="9"/>
      <c r="SXH1299" s="9"/>
      <c r="SXI1299" s="9"/>
      <c r="SXJ1299" s="9"/>
      <c r="SXK1299" s="9"/>
      <c r="SXL1299" s="9"/>
      <c r="SXM1299" s="9"/>
      <c r="SXN1299" s="9"/>
      <c r="SXO1299" s="9"/>
      <c r="SXP1299" s="9"/>
      <c r="SXQ1299" s="9"/>
      <c r="SXR1299" s="9"/>
      <c r="SXS1299" s="9"/>
      <c r="SXT1299" s="9"/>
      <c r="SXU1299" s="9"/>
      <c r="SXV1299" s="9"/>
      <c r="SXW1299" s="9"/>
      <c r="SXX1299" s="9"/>
      <c r="SXY1299" s="9"/>
      <c r="SXZ1299" s="9"/>
      <c r="SYA1299" s="9"/>
      <c r="SYB1299" s="9"/>
      <c r="SYC1299" s="9"/>
      <c r="SYD1299" s="9"/>
      <c r="SYE1299" s="9"/>
      <c r="SYF1299" s="9"/>
      <c r="SYG1299" s="9"/>
      <c r="SYH1299" s="9"/>
      <c r="SYI1299" s="9"/>
      <c r="SYJ1299" s="9"/>
      <c r="SYK1299" s="9"/>
      <c r="SYL1299" s="9"/>
      <c r="SYM1299" s="9"/>
      <c r="SYN1299" s="9"/>
      <c r="SYO1299" s="9"/>
      <c r="SYP1299" s="9"/>
      <c r="SYQ1299" s="9"/>
      <c r="SYR1299" s="9"/>
      <c r="SYS1299" s="9"/>
      <c r="SYT1299" s="9"/>
      <c r="SYU1299" s="9"/>
      <c r="SYV1299" s="9"/>
      <c r="SYW1299" s="9"/>
      <c r="SYX1299" s="9"/>
      <c r="SYY1299" s="9"/>
      <c r="SYZ1299" s="9"/>
      <c r="SZA1299" s="9"/>
      <c r="SZB1299" s="9"/>
      <c r="SZC1299" s="9"/>
      <c r="SZD1299" s="9"/>
      <c r="SZE1299" s="9"/>
      <c r="SZF1299" s="9"/>
      <c r="SZG1299" s="9"/>
      <c r="SZH1299" s="9"/>
      <c r="SZI1299" s="9"/>
      <c r="SZJ1299" s="9"/>
      <c r="SZK1299" s="9"/>
      <c r="SZL1299" s="9"/>
      <c r="SZM1299" s="9"/>
      <c r="SZN1299" s="9"/>
      <c r="SZO1299" s="9"/>
      <c r="SZP1299" s="9"/>
      <c r="SZQ1299" s="9"/>
      <c r="SZR1299" s="9"/>
      <c r="SZS1299" s="9"/>
      <c r="SZT1299" s="9"/>
      <c r="SZU1299" s="9"/>
      <c r="SZV1299" s="9"/>
      <c r="SZW1299" s="9"/>
      <c r="SZX1299" s="9"/>
      <c r="SZY1299" s="9"/>
      <c r="SZZ1299" s="9"/>
      <c r="TAA1299" s="9"/>
      <c r="TAB1299" s="9"/>
      <c r="TAC1299" s="9"/>
      <c r="TAD1299" s="9"/>
      <c r="TAE1299" s="9"/>
      <c r="TAF1299" s="9"/>
      <c r="TAG1299" s="9"/>
      <c r="TAH1299" s="9"/>
      <c r="TAI1299" s="9"/>
      <c r="TAJ1299" s="9"/>
      <c r="TAK1299" s="9"/>
      <c r="TAL1299" s="9"/>
      <c r="TAM1299" s="9"/>
      <c r="TAN1299" s="9"/>
      <c r="TAO1299" s="9"/>
      <c r="TAP1299" s="9"/>
      <c r="TAQ1299" s="9"/>
      <c r="TAR1299" s="9"/>
      <c r="TAS1299" s="9"/>
      <c r="TAT1299" s="9"/>
      <c r="TAU1299" s="9"/>
      <c r="TAV1299" s="9"/>
      <c r="TAW1299" s="9"/>
      <c r="TAX1299" s="9"/>
      <c r="TAY1299" s="9"/>
      <c r="TAZ1299" s="9"/>
      <c r="TBA1299" s="9"/>
      <c r="TBB1299" s="9"/>
      <c r="TBC1299" s="9"/>
      <c r="TBD1299" s="9"/>
      <c r="TBE1299" s="9"/>
      <c r="TBF1299" s="9"/>
      <c r="TBG1299" s="9"/>
      <c r="TBH1299" s="9"/>
      <c r="TBI1299" s="9"/>
      <c r="TBJ1299" s="9"/>
      <c r="TBK1299" s="9"/>
      <c r="TBL1299" s="9"/>
      <c r="TBM1299" s="9"/>
      <c r="TBN1299" s="9"/>
      <c r="TBO1299" s="9"/>
      <c r="TBP1299" s="9"/>
      <c r="TBQ1299" s="9"/>
      <c r="TBR1299" s="9"/>
      <c r="TBS1299" s="9"/>
      <c r="TBT1299" s="9"/>
      <c r="TBU1299" s="9"/>
      <c r="TBV1299" s="9"/>
      <c r="TBW1299" s="9"/>
      <c r="TBX1299" s="9"/>
      <c r="TBY1299" s="9"/>
      <c r="TBZ1299" s="9"/>
      <c r="TCA1299" s="9"/>
      <c r="TCB1299" s="9"/>
      <c r="TCC1299" s="9"/>
      <c r="TCD1299" s="9"/>
      <c r="TCE1299" s="9"/>
      <c r="TCF1299" s="9"/>
      <c r="TCG1299" s="9"/>
      <c r="TCH1299" s="9"/>
      <c r="TCI1299" s="9"/>
      <c r="TCJ1299" s="9"/>
      <c r="TCK1299" s="9"/>
      <c r="TCL1299" s="9"/>
      <c r="TCM1299" s="9"/>
      <c r="TCN1299" s="9"/>
      <c r="TCO1299" s="9"/>
      <c r="TCP1299" s="9"/>
      <c r="TCQ1299" s="9"/>
      <c r="TCR1299" s="9"/>
      <c r="TCS1299" s="9"/>
      <c r="TCT1299" s="9"/>
      <c r="TCU1299" s="9"/>
      <c r="TCV1299" s="9"/>
      <c r="TCW1299" s="9"/>
      <c r="TCX1299" s="9"/>
      <c r="TCY1299" s="9"/>
      <c r="TCZ1299" s="9"/>
      <c r="TDA1299" s="9"/>
      <c r="TDB1299" s="9"/>
      <c r="TDC1299" s="9"/>
      <c r="TDD1299" s="9"/>
      <c r="TDE1299" s="9"/>
      <c r="TDF1299" s="9"/>
      <c r="TDG1299" s="9"/>
      <c r="TDH1299" s="9"/>
      <c r="TDI1299" s="9"/>
      <c r="TDJ1299" s="9"/>
      <c r="TDK1299" s="9"/>
      <c r="TDL1299" s="9"/>
      <c r="TDM1299" s="9"/>
      <c r="TDN1299" s="9"/>
      <c r="TDO1299" s="9"/>
      <c r="TDP1299" s="9"/>
      <c r="TDQ1299" s="9"/>
      <c r="TDR1299" s="9"/>
      <c r="TDS1299" s="9"/>
      <c r="TDT1299" s="9"/>
      <c r="TDU1299" s="9"/>
      <c r="TDV1299" s="9"/>
      <c r="TDW1299" s="9"/>
      <c r="TDX1299" s="9"/>
      <c r="TDY1299" s="9"/>
      <c r="TDZ1299" s="9"/>
      <c r="TEA1299" s="9"/>
      <c r="TEB1299" s="9"/>
      <c r="TEC1299" s="9"/>
      <c r="TED1299" s="9"/>
      <c r="TEE1299" s="9"/>
      <c r="TEF1299" s="9"/>
      <c r="TEG1299" s="9"/>
      <c r="TEH1299" s="9"/>
      <c r="TEI1299" s="9"/>
      <c r="TEJ1299" s="9"/>
      <c r="TEK1299" s="9"/>
      <c r="TEL1299" s="9"/>
      <c r="TEM1299" s="9"/>
      <c r="TEN1299" s="9"/>
      <c r="TEO1299" s="9"/>
      <c r="TEP1299" s="9"/>
      <c r="TEQ1299" s="9"/>
      <c r="TER1299" s="9"/>
      <c r="TES1299" s="9"/>
      <c r="TET1299" s="9"/>
      <c r="TEU1299" s="9"/>
      <c r="TEV1299" s="9"/>
      <c r="TEW1299" s="9"/>
      <c r="TEX1299" s="9"/>
      <c r="TEY1299" s="9"/>
      <c r="TEZ1299" s="9"/>
      <c r="TFA1299" s="9"/>
      <c r="TFB1299" s="9"/>
      <c r="TFC1299" s="9"/>
      <c r="TFD1299" s="9"/>
      <c r="TFE1299" s="9"/>
      <c r="TFF1299" s="9"/>
      <c r="TFG1299" s="9"/>
      <c r="TFH1299" s="9"/>
      <c r="TFI1299" s="9"/>
      <c r="TFJ1299" s="9"/>
      <c r="TFK1299" s="9"/>
      <c r="TFL1299" s="9"/>
      <c r="TFM1299" s="9"/>
      <c r="TFN1299" s="9"/>
      <c r="TFO1299" s="9"/>
      <c r="TFP1299" s="9"/>
      <c r="TFQ1299" s="9"/>
      <c r="TFR1299" s="9"/>
      <c r="TFS1299" s="9"/>
      <c r="TFT1299" s="9"/>
      <c r="TFU1299" s="9"/>
      <c r="TFV1299" s="9"/>
      <c r="TFW1299" s="9"/>
      <c r="TFX1299" s="9"/>
      <c r="TFY1299" s="9"/>
      <c r="TFZ1299" s="9"/>
      <c r="TGA1299" s="9"/>
      <c r="TGB1299" s="9"/>
      <c r="TGC1299" s="9"/>
      <c r="TGD1299" s="9"/>
      <c r="TGE1299" s="9"/>
      <c r="TGF1299" s="9"/>
      <c r="TGG1299" s="9"/>
      <c r="TGH1299" s="9"/>
      <c r="TGI1299" s="9"/>
      <c r="TGJ1299" s="9"/>
      <c r="TGK1299" s="9"/>
      <c r="TGL1299" s="9"/>
      <c r="TGM1299" s="9"/>
      <c r="TGN1299" s="9"/>
      <c r="TGO1299" s="9"/>
      <c r="TGP1299" s="9"/>
      <c r="TGQ1299" s="9"/>
      <c r="TGR1299" s="9"/>
      <c r="TGS1299" s="9"/>
      <c r="TGT1299" s="9"/>
      <c r="TGU1299" s="9"/>
      <c r="TGV1299" s="9"/>
      <c r="TGW1299" s="9"/>
      <c r="TGX1299" s="9"/>
      <c r="TGY1299" s="9"/>
      <c r="TGZ1299" s="9"/>
      <c r="THA1299" s="9"/>
      <c r="THB1299" s="9"/>
      <c r="THC1299" s="9"/>
      <c r="THD1299" s="9"/>
      <c r="THE1299" s="9"/>
      <c r="THF1299" s="9"/>
      <c r="THG1299" s="9"/>
      <c r="THH1299" s="9"/>
      <c r="THI1299" s="9"/>
      <c r="THJ1299" s="9"/>
      <c r="THK1299" s="9"/>
      <c r="THL1299" s="9"/>
      <c r="THM1299" s="9"/>
      <c r="THN1299" s="9"/>
      <c r="THO1299" s="9"/>
      <c r="THP1299" s="9"/>
      <c r="THQ1299" s="9"/>
      <c r="THR1299" s="9"/>
      <c r="THS1299" s="9"/>
      <c r="THT1299" s="9"/>
      <c r="THU1299" s="9"/>
      <c r="THV1299" s="9"/>
      <c r="THW1299" s="9"/>
      <c r="THX1299" s="9"/>
      <c r="THY1299" s="9"/>
      <c r="THZ1299" s="9"/>
      <c r="TIA1299" s="9"/>
      <c r="TIB1299" s="9"/>
      <c r="TIC1299" s="9"/>
      <c r="TID1299" s="9"/>
      <c r="TIE1299" s="9"/>
      <c r="TIF1299" s="9"/>
      <c r="TIG1299" s="9"/>
      <c r="TIH1299" s="9"/>
      <c r="TII1299" s="9"/>
      <c r="TIJ1299" s="9"/>
      <c r="TIK1299" s="9"/>
      <c r="TIL1299" s="9"/>
      <c r="TIM1299" s="9"/>
      <c r="TIN1299" s="9"/>
      <c r="TIO1299" s="9"/>
      <c r="TIP1299" s="9"/>
      <c r="TIQ1299" s="9"/>
      <c r="TIR1299" s="9"/>
      <c r="TIS1299" s="9"/>
      <c r="TIT1299" s="9"/>
      <c r="TIU1299" s="9"/>
      <c r="TIV1299" s="9"/>
      <c r="TIW1299" s="9"/>
      <c r="TIX1299" s="9"/>
      <c r="TIY1299" s="9"/>
      <c r="TIZ1299" s="9"/>
      <c r="TJA1299" s="9"/>
      <c r="TJB1299" s="9"/>
      <c r="TJC1299" s="9"/>
      <c r="TJD1299" s="9"/>
      <c r="TJE1299" s="9"/>
      <c r="TJF1299" s="9"/>
      <c r="TJG1299" s="9"/>
      <c r="TJH1299" s="9"/>
      <c r="TJI1299" s="9"/>
      <c r="TJJ1299" s="9"/>
      <c r="TJK1299" s="9"/>
      <c r="TJL1299" s="9"/>
      <c r="TJM1299" s="9"/>
      <c r="TJN1299" s="9"/>
      <c r="TJO1299" s="9"/>
      <c r="TJP1299" s="9"/>
      <c r="TJQ1299" s="9"/>
      <c r="TJR1299" s="9"/>
      <c r="TJS1299" s="9"/>
      <c r="TJT1299" s="9"/>
      <c r="TJU1299" s="9"/>
      <c r="TJV1299" s="9"/>
      <c r="TJW1299" s="9"/>
      <c r="TJX1299" s="9"/>
      <c r="TJY1299" s="9"/>
      <c r="TJZ1299" s="9"/>
      <c r="TKA1299" s="9"/>
      <c r="TKB1299" s="9"/>
      <c r="TKC1299" s="9"/>
      <c r="TKD1299" s="9"/>
      <c r="TKE1299" s="9"/>
      <c r="TKF1299" s="9"/>
      <c r="TKG1299" s="9"/>
      <c r="TKH1299" s="9"/>
      <c r="TKI1299" s="9"/>
      <c r="TKJ1299" s="9"/>
      <c r="TKK1299" s="9"/>
      <c r="TKL1299" s="9"/>
      <c r="TKM1299" s="9"/>
      <c r="TKN1299" s="9"/>
      <c r="TKO1299" s="9"/>
      <c r="TKP1299" s="9"/>
      <c r="TKQ1299" s="9"/>
      <c r="TKR1299" s="9"/>
      <c r="TKS1299" s="9"/>
      <c r="TKT1299" s="9"/>
      <c r="TKU1299" s="9"/>
      <c r="TKV1299" s="9"/>
      <c r="TKW1299" s="9"/>
      <c r="TKX1299" s="9"/>
      <c r="TKY1299" s="9"/>
      <c r="TKZ1299" s="9"/>
      <c r="TLA1299" s="9"/>
      <c r="TLB1299" s="9"/>
      <c r="TLC1299" s="9"/>
      <c r="TLD1299" s="9"/>
      <c r="TLE1299" s="9"/>
      <c r="TLF1299" s="9"/>
      <c r="TLG1299" s="9"/>
      <c r="TLH1299" s="9"/>
      <c r="TLI1299" s="9"/>
      <c r="TLJ1299" s="9"/>
      <c r="TLK1299" s="9"/>
      <c r="TLL1299" s="9"/>
      <c r="TLM1299" s="9"/>
      <c r="TLN1299" s="9"/>
      <c r="TLO1299" s="9"/>
      <c r="TLP1299" s="9"/>
      <c r="TLQ1299" s="9"/>
      <c r="TLR1299" s="9"/>
      <c r="TLS1299" s="9"/>
      <c r="TLT1299" s="9"/>
      <c r="TLU1299" s="9"/>
      <c r="TLV1299" s="9"/>
      <c r="TLW1299" s="9"/>
      <c r="TLX1299" s="9"/>
      <c r="TLY1299" s="9"/>
      <c r="TLZ1299" s="9"/>
      <c r="TMA1299" s="9"/>
      <c r="TMB1299" s="9"/>
      <c r="TMC1299" s="9"/>
      <c r="TMD1299" s="9"/>
      <c r="TME1299" s="9"/>
      <c r="TMF1299" s="9"/>
      <c r="TMG1299" s="9"/>
      <c r="TMH1299" s="9"/>
      <c r="TMI1299" s="9"/>
      <c r="TMJ1299" s="9"/>
      <c r="TMK1299" s="9"/>
      <c r="TML1299" s="9"/>
      <c r="TMM1299" s="9"/>
      <c r="TMN1299" s="9"/>
      <c r="TMO1299" s="9"/>
      <c r="TMP1299" s="9"/>
      <c r="TMQ1299" s="9"/>
      <c r="TMR1299" s="9"/>
      <c r="TMS1299" s="9"/>
      <c r="TMT1299" s="9"/>
      <c r="TMU1299" s="9"/>
      <c r="TMV1299" s="9"/>
      <c r="TMW1299" s="9"/>
      <c r="TMX1299" s="9"/>
      <c r="TMY1299" s="9"/>
      <c r="TMZ1299" s="9"/>
      <c r="TNA1299" s="9"/>
      <c r="TNB1299" s="9"/>
      <c r="TNC1299" s="9"/>
      <c r="TND1299" s="9"/>
      <c r="TNE1299" s="9"/>
      <c r="TNF1299" s="9"/>
      <c r="TNG1299" s="9"/>
      <c r="TNH1299" s="9"/>
      <c r="TNI1299" s="9"/>
      <c r="TNJ1299" s="9"/>
      <c r="TNK1299" s="9"/>
      <c r="TNL1299" s="9"/>
      <c r="TNM1299" s="9"/>
      <c r="TNN1299" s="9"/>
      <c r="TNO1299" s="9"/>
      <c r="TNP1299" s="9"/>
      <c r="TNQ1299" s="9"/>
      <c r="TNR1299" s="9"/>
      <c r="TNS1299" s="9"/>
      <c r="TNT1299" s="9"/>
      <c r="TNU1299" s="9"/>
      <c r="TNV1299" s="9"/>
      <c r="TNW1299" s="9"/>
      <c r="TNX1299" s="9"/>
      <c r="TNY1299" s="9"/>
      <c r="TNZ1299" s="9"/>
      <c r="TOA1299" s="9"/>
      <c r="TOB1299" s="9"/>
      <c r="TOC1299" s="9"/>
      <c r="TOD1299" s="9"/>
      <c r="TOE1299" s="9"/>
      <c r="TOF1299" s="9"/>
      <c r="TOG1299" s="9"/>
      <c r="TOH1299" s="9"/>
      <c r="TOI1299" s="9"/>
      <c r="TOJ1299" s="9"/>
      <c r="TOK1299" s="9"/>
      <c r="TOL1299" s="9"/>
      <c r="TOM1299" s="9"/>
      <c r="TON1299" s="9"/>
      <c r="TOO1299" s="9"/>
      <c r="TOP1299" s="9"/>
      <c r="TOQ1299" s="9"/>
      <c r="TOR1299" s="9"/>
      <c r="TOS1299" s="9"/>
      <c r="TOT1299" s="9"/>
      <c r="TOU1299" s="9"/>
      <c r="TOV1299" s="9"/>
      <c r="TOW1299" s="9"/>
      <c r="TOX1299" s="9"/>
      <c r="TOY1299" s="9"/>
      <c r="TOZ1299" s="9"/>
      <c r="TPA1299" s="9"/>
      <c r="TPB1299" s="9"/>
      <c r="TPC1299" s="9"/>
      <c r="TPD1299" s="9"/>
      <c r="TPE1299" s="9"/>
      <c r="TPF1299" s="9"/>
      <c r="TPG1299" s="9"/>
      <c r="TPH1299" s="9"/>
      <c r="TPI1299" s="9"/>
      <c r="TPJ1299" s="9"/>
      <c r="TPK1299" s="9"/>
      <c r="TPL1299" s="9"/>
      <c r="TPM1299" s="9"/>
      <c r="TPN1299" s="9"/>
      <c r="TPO1299" s="9"/>
      <c r="TPP1299" s="9"/>
      <c r="TPQ1299" s="9"/>
      <c r="TPR1299" s="9"/>
      <c r="TPS1299" s="9"/>
      <c r="TPT1299" s="9"/>
      <c r="TPU1299" s="9"/>
      <c r="TPV1299" s="9"/>
      <c r="TPW1299" s="9"/>
      <c r="TPX1299" s="9"/>
      <c r="TPY1299" s="9"/>
      <c r="TPZ1299" s="9"/>
      <c r="TQA1299" s="9"/>
      <c r="TQB1299" s="9"/>
      <c r="TQC1299" s="9"/>
      <c r="TQD1299" s="9"/>
      <c r="TQE1299" s="9"/>
      <c r="TQF1299" s="9"/>
      <c r="TQG1299" s="9"/>
      <c r="TQH1299" s="9"/>
      <c r="TQI1299" s="9"/>
      <c r="TQJ1299" s="9"/>
      <c r="TQK1299" s="9"/>
      <c r="TQL1299" s="9"/>
      <c r="TQM1299" s="9"/>
      <c r="TQN1299" s="9"/>
      <c r="TQO1299" s="9"/>
      <c r="TQP1299" s="9"/>
      <c r="TQQ1299" s="9"/>
      <c r="TQR1299" s="9"/>
      <c r="TQS1299" s="9"/>
      <c r="TQT1299" s="9"/>
      <c r="TQU1299" s="9"/>
      <c r="TQV1299" s="9"/>
      <c r="TQW1299" s="9"/>
      <c r="TQX1299" s="9"/>
      <c r="TQY1299" s="9"/>
      <c r="TQZ1299" s="9"/>
      <c r="TRA1299" s="9"/>
      <c r="TRB1299" s="9"/>
      <c r="TRC1299" s="9"/>
      <c r="TRD1299" s="9"/>
      <c r="TRE1299" s="9"/>
      <c r="TRF1299" s="9"/>
      <c r="TRG1299" s="9"/>
      <c r="TRH1299" s="9"/>
      <c r="TRI1299" s="9"/>
      <c r="TRJ1299" s="9"/>
      <c r="TRK1299" s="9"/>
      <c r="TRL1299" s="9"/>
      <c r="TRM1299" s="9"/>
      <c r="TRN1299" s="9"/>
      <c r="TRO1299" s="9"/>
      <c r="TRP1299" s="9"/>
      <c r="TRQ1299" s="9"/>
      <c r="TRR1299" s="9"/>
      <c r="TRS1299" s="9"/>
      <c r="TRT1299" s="9"/>
      <c r="TRU1299" s="9"/>
      <c r="TRV1299" s="9"/>
      <c r="TRW1299" s="9"/>
      <c r="TRX1299" s="9"/>
      <c r="TRY1299" s="9"/>
      <c r="TRZ1299" s="9"/>
      <c r="TSA1299" s="9"/>
      <c r="TSB1299" s="9"/>
      <c r="TSC1299" s="9"/>
      <c r="TSD1299" s="9"/>
      <c r="TSE1299" s="9"/>
      <c r="TSF1299" s="9"/>
      <c r="TSG1299" s="9"/>
      <c r="TSH1299" s="9"/>
      <c r="TSI1299" s="9"/>
      <c r="TSJ1299" s="9"/>
      <c r="TSK1299" s="9"/>
      <c r="TSL1299" s="9"/>
      <c r="TSM1299" s="9"/>
      <c r="TSN1299" s="9"/>
      <c r="TSO1299" s="9"/>
      <c r="TSP1299" s="9"/>
      <c r="TSQ1299" s="9"/>
      <c r="TSR1299" s="9"/>
      <c r="TSS1299" s="9"/>
      <c r="TST1299" s="9"/>
      <c r="TSU1299" s="9"/>
      <c r="TSV1299" s="9"/>
      <c r="TSW1299" s="9"/>
      <c r="TSX1299" s="9"/>
      <c r="TSY1299" s="9"/>
      <c r="TSZ1299" s="9"/>
      <c r="TTA1299" s="9"/>
      <c r="TTB1299" s="9"/>
      <c r="TTC1299" s="9"/>
      <c r="TTD1299" s="9"/>
      <c r="TTE1299" s="9"/>
      <c r="TTF1299" s="9"/>
      <c r="TTG1299" s="9"/>
      <c r="TTH1299" s="9"/>
      <c r="TTI1299" s="9"/>
      <c r="TTJ1299" s="9"/>
      <c r="TTK1299" s="9"/>
      <c r="TTL1299" s="9"/>
      <c r="TTM1299" s="9"/>
      <c r="TTN1299" s="9"/>
      <c r="TTO1299" s="9"/>
      <c r="TTP1299" s="9"/>
      <c r="TTQ1299" s="9"/>
      <c r="TTR1299" s="9"/>
      <c r="TTS1299" s="9"/>
      <c r="TTT1299" s="9"/>
      <c r="TTU1299" s="9"/>
      <c r="TTV1299" s="9"/>
      <c r="TTW1299" s="9"/>
      <c r="TTX1299" s="9"/>
      <c r="TTY1299" s="9"/>
      <c r="TTZ1299" s="9"/>
      <c r="TUA1299" s="9"/>
      <c r="TUB1299" s="9"/>
      <c r="TUC1299" s="9"/>
      <c r="TUD1299" s="9"/>
      <c r="TUE1299" s="9"/>
      <c r="TUF1299" s="9"/>
      <c r="TUG1299" s="9"/>
      <c r="TUH1299" s="9"/>
      <c r="TUI1299" s="9"/>
      <c r="TUJ1299" s="9"/>
      <c r="TUK1299" s="9"/>
      <c r="TUL1299" s="9"/>
      <c r="TUM1299" s="9"/>
      <c r="TUN1299" s="9"/>
      <c r="TUO1299" s="9"/>
      <c r="TUP1299" s="9"/>
      <c r="TUQ1299" s="9"/>
      <c r="TUR1299" s="9"/>
      <c r="TUS1299" s="9"/>
      <c r="TUT1299" s="9"/>
      <c r="TUU1299" s="9"/>
      <c r="TUV1299" s="9"/>
      <c r="TUW1299" s="9"/>
      <c r="TUX1299" s="9"/>
      <c r="TUY1299" s="9"/>
      <c r="TUZ1299" s="9"/>
      <c r="TVA1299" s="9"/>
      <c r="TVB1299" s="9"/>
      <c r="TVC1299" s="9"/>
      <c r="TVD1299" s="9"/>
      <c r="TVE1299" s="9"/>
      <c r="TVF1299" s="9"/>
      <c r="TVG1299" s="9"/>
      <c r="TVH1299" s="9"/>
      <c r="TVI1299" s="9"/>
      <c r="TVJ1299" s="9"/>
      <c r="TVK1299" s="9"/>
      <c r="TVL1299" s="9"/>
      <c r="TVM1299" s="9"/>
      <c r="TVN1299" s="9"/>
      <c r="TVO1299" s="9"/>
      <c r="TVP1299" s="9"/>
      <c r="TVQ1299" s="9"/>
      <c r="TVR1299" s="9"/>
      <c r="TVS1299" s="9"/>
      <c r="TVT1299" s="9"/>
      <c r="TVU1299" s="9"/>
      <c r="TVV1299" s="9"/>
      <c r="TVW1299" s="9"/>
      <c r="TVX1299" s="9"/>
      <c r="TVY1299" s="9"/>
      <c r="TVZ1299" s="9"/>
      <c r="TWA1299" s="9"/>
      <c r="TWB1299" s="9"/>
      <c r="TWC1299" s="9"/>
      <c r="TWD1299" s="9"/>
      <c r="TWE1299" s="9"/>
      <c r="TWF1299" s="9"/>
      <c r="TWG1299" s="9"/>
      <c r="TWH1299" s="9"/>
      <c r="TWI1299" s="9"/>
      <c r="TWJ1299" s="9"/>
      <c r="TWK1299" s="9"/>
      <c r="TWL1299" s="9"/>
      <c r="TWM1299" s="9"/>
      <c r="TWN1299" s="9"/>
      <c r="TWO1299" s="9"/>
      <c r="TWP1299" s="9"/>
      <c r="TWQ1299" s="9"/>
      <c r="TWR1299" s="9"/>
      <c r="TWS1299" s="9"/>
      <c r="TWT1299" s="9"/>
      <c r="TWU1299" s="9"/>
      <c r="TWV1299" s="9"/>
      <c r="TWW1299" s="9"/>
      <c r="TWX1299" s="9"/>
      <c r="TWY1299" s="9"/>
      <c r="TWZ1299" s="9"/>
      <c r="TXA1299" s="9"/>
      <c r="TXB1299" s="9"/>
      <c r="TXC1299" s="9"/>
      <c r="TXD1299" s="9"/>
      <c r="TXE1299" s="9"/>
      <c r="TXF1299" s="9"/>
      <c r="TXG1299" s="9"/>
      <c r="TXH1299" s="9"/>
      <c r="TXI1299" s="9"/>
      <c r="TXJ1299" s="9"/>
      <c r="TXK1299" s="9"/>
      <c r="TXL1299" s="9"/>
      <c r="TXM1299" s="9"/>
      <c r="TXN1299" s="9"/>
      <c r="TXO1299" s="9"/>
      <c r="TXP1299" s="9"/>
      <c r="TXQ1299" s="9"/>
      <c r="TXR1299" s="9"/>
      <c r="TXS1299" s="9"/>
      <c r="TXT1299" s="9"/>
      <c r="TXU1299" s="9"/>
      <c r="TXV1299" s="9"/>
      <c r="TXW1299" s="9"/>
      <c r="TXX1299" s="9"/>
      <c r="TXY1299" s="9"/>
      <c r="TXZ1299" s="9"/>
      <c r="TYA1299" s="9"/>
      <c r="TYB1299" s="9"/>
      <c r="TYC1299" s="9"/>
      <c r="TYD1299" s="9"/>
      <c r="TYE1299" s="9"/>
      <c r="TYF1299" s="9"/>
      <c r="TYG1299" s="9"/>
      <c r="TYH1299" s="9"/>
      <c r="TYI1299" s="9"/>
      <c r="TYJ1299" s="9"/>
      <c r="TYK1299" s="9"/>
      <c r="TYL1299" s="9"/>
      <c r="TYM1299" s="9"/>
      <c r="TYN1299" s="9"/>
      <c r="TYO1299" s="9"/>
      <c r="TYP1299" s="9"/>
      <c r="TYQ1299" s="9"/>
      <c r="TYR1299" s="9"/>
      <c r="TYS1299" s="9"/>
      <c r="TYT1299" s="9"/>
      <c r="TYU1299" s="9"/>
      <c r="TYV1299" s="9"/>
      <c r="TYW1299" s="9"/>
      <c r="TYX1299" s="9"/>
      <c r="TYY1299" s="9"/>
      <c r="TYZ1299" s="9"/>
      <c r="TZA1299" s="9"/>
      <c r="TZB1299" s="9"/>
      <c r="TZC1299" s="9"/>
      <c r="TZD1299" s="9"/>
      <c r="TZE1299" s="9"/>
      <c r="TZF1299" s="9"/>
      <c r="TZG1299" s="9"/>
      <c r="TZH1299" s="9"/>
      <c r="TZI1299" s="9"/>
      <c r="TZJ1299" s="9"/>
      <c r="TZK1299" s="9"/>
      <c r="TZL1299" s="9"/>
      <c r="TZM1299" s="9"/>
      <c r="TZN1299" s="9"/>
      <c r="TZO1299" s="9"/>
      <c r="TZP1299" s="9"/>
      <c r="TZQ1299" s="9"/>
      <c r="TZR1299" s="9"/>
      <c r="TZS1299" s="9"/>
      <c r="TZT1299" s="9"/>
      <c r="TZU1299" s="9"/>
      <c r="TZV1299" s="9"/>
      <c r="TZW1299" s="9"/>
      <c r="TZX1299" s="9"/>
      <c r="TZY1299" s="9"/>
      <c r="TZZ1299" s="9"/>
      <c r="UAA1299" s="9"/>
      <c r="UAB1299" s="9"/>
      <c r="UAC1299" s="9"/>
      <c r="UAD1299" s="9"/>
      <c r="UAE1299" s="9"/>
      <c r="UAF1299" s="9"/>
      <c r="UAG1299" s="9"/>
      <c r="UAH1299" s="9"/>
      <c r="UAI1299" s="9"/>
      <c r="UAJ1299" s="9"/>
      <c r="UAK1299" s="9"/>
      <c r="UAL1299" s="9"/>
      <c r="UAM1299" s="9"/>
      <c r="UAN1299" s="9"/>
      <c r="UAO1299" s="9"/>
      <c r="UAP1299" s="9"/>
      <c r="UAQ1299" s="9"/>
      <c r="UAR1299" s="9"/>
      <c r="UAS1299" s="9"/>
      <c r="UAT1299" s="9"/>
      <c r="UAU1299" s="9"/>
      <c r="UAV1299" s="9"/>
      <c r="UAW1299" s="9"/>
      <c r="UAX1299" s="9"/>
      <c r="UAY1299" s="9"/>
      <c r="UAZ1299" s="9"/>
      <c r="UBA1299" s="9"/>
      <c r="UBB1299" s="9"/>
      <c r="UBC1299" s="9"/>
      <c r="UBD1299" s="9"/>
      <c r="UBE1299" s="9"/>
      <c r="UBF1299" s="9"/>
      <c r="UBG1299" s="9"/>
      <c r="UBH1299" s="9"/>
      <c r="UBI1299" s="9"/>
      <c r="UBJ1299" s="9"/>
      <c r="UBK1299" s="9"/>
      <c r="UBL1299" s="9"/>
      <c r="UBM1299" s="9"/>
      <c r="UBN1299" s="9"/>
      <c r="UBO1299" s="9"/>
      <c r="UBP1299" s="9"/>
      <c r="UBQ1299" s="9"/>
      <c r="UBR1299" s="9"/>
      <c r="UBS1299" s="9"/>
      <c r="UBT1299" s="9"/>
      <c r="UBU1299" s="9"/>
      <c r="UBV1299" s="9"/>
      <c r="UBW1299" s="9"/>
      <c r="UBX1299" s="9"/>
      <c r="UBY1299" s="9"/>
      <c r="UBZ1299" s="9"/>
      <c r="UCA1299" s="9"/>
      <c r="UCB1299" s="9"/>
      <c r="UCC1299" s="9"/>
      <c r="UCD1299" s="9"/>
      <c r="UCE1299" s="9"/>
      <c r="UCF1299" s="9"/>
      <c r="UCG1299" s="9"/>
      <c r="UCH1299" s="9"/>
      <c r="UCI1299" s="9"/>
      <c r="UCJ1299" s="9"/>
      <c r="UCK1299" s="9"/>
      <c r="UCL1299" s="9"/>
      <c r="UCM1299" s="9"/>
      <c r="UCN1299" s="9"/>
      <c r="UCO1299" s="9"/>
      <c r="UCP1299" s="9"/>
      <c r="UCQ1299" s="9"/>
      <c r="UCR1299" s="9"/>
      <c r="UCS1299" s="9"/>
      <c r="UCT1299" s="9"/>
      <c r="UCU1299" s="9"/>
      <c r="UCV1299" s="9"/>
      <c r="UCW1299" s="9"/>
      <c r="UCX1299" s="9"/>
      <c r="UCY1299" s="9"/>
      <c r="UCZ1299" s="9"/>
      <c r="UDA1299" s="9"/>
      <c r="UDB1299" s="9"/>
      <c r="UDC1299" s="9"/>
      <c r="UDD1299" s="9"/>
      <c r="UDE1299" s="9"/>
      <c r="UDF1299" s="9"/>
      <c r="UDG1299" s="9"/>
      <c r="UDH1299" s="9"/>
      <c r="UDI1299" s="9"/>
      <c r="UDJ1299" s="9"/>
      <c r="UDK1299" s="9"/>
      <c r="UDL1299" s="9"/>
      <c r="UDM1299" s="9"/>
      <c r="UDN1299" s="9"/>
      <c r="UDO1299" s="9"/>
      <c r="UDP1299" s="9"/>
      <c r="UDQ1299" s="9"/>
      <c r="UDR1299" s="9"/>
      <c r="UDS1299" s="9"/>
      <c r="UDT1299" s="9"/>
      <c r="UDU1299" s="9"/>
      <c r="UDV1299" s="9"/>
      <c r="UDW1299" s="9"/>
      <c r="UDX1299" s="9"/>
      <c r="UDY1299" s="9"/>
      <c r="UDZ1299" s="9"/>
      <c r="UEA1299" s="9"/>
      <c r="UEB1299" s="9"/>
      <c r="UEC1299" s="9"/>
      <c r="UED1299" s="9"/>
      <c r="UEE1299" s="9"/>
      <c r="UEF1299" s="9"/>
      <c r="UEG1299" s="9"/>
      <c r="UEH1299" s="9"/>
      <c r="UEI1299" s="9"/>
      <c r="UEJ1299" s="9"/>
      <c r="UEK1299" s="9"/>
      <c r="UEL1299" s="9"/>
      <c r="UEM1299" s="9"/>
      <c r="UEN1299" s="9"/>
      <c r="UEO1299" s="9"/>
      <c r="UEP1299" s="9"/>
      <c r="UEQ1299" s="9"/>
      <c r="UER1299" s="9"/>
      <c r="UES1299" s="9"/>
      <c r="UET1299" s="9"/>
      <c r="UEU1299" s="9"/>
      <c r="UEV1299" s="9"/>
      <c r="UEW1299" s="9"/>
      <c r="UEX1299" s="9"/>
      <c r="UEY1299" s="9"/>
      <c r="UEZ1299" s="9"/>
      <c r="UFA1299" s="9"/>
      <c r="UFB1299" s="9"/>
      <c r="UFC1299" s="9"/>
      <c r="UFD1299" s="9"/>
      <c r="UFE1299" s="9"/>
      <c r="UFF1299" s="9"/>
      <c r="UFG1299" s="9"/>
      <c r="UFH1299" s="9"/>
      <c r="UFI1299" s="9"/>
      <c r="UFJ1299" s="9"/>
      <c r="UFK1299" s="9"/>
      <c r="UFL1299" s="9"/>
      <c r="UFM1299" s="9"/>
      <c r="UFN1299" s="9"/>
      <c r="UFO1299" s="9"/>
      <c r="UFP1299" s="9"/>
      <c r="UFQ1299" s="9"/>
      <c r="UFR1299" s="9"/>
      <c r="UFS1299" s="9"/>
      <c r="UFT1299" s="9"/>
      <c r="UFU1299" s="9"/>
      <c r="UFV1299" s="9"/>
      <c r="UFW1299" s="9"/>
      <c r="UFX1299" s="9"/>
      <c r="UFY1299" s="9"/>
      <c r="UFZ1299" s="9"/>
      <c r="UGA1299" s="9"/>
      <c r="UGB1299" s="9"/>
      <c r="UGC1299" s="9"/>
      <c r="UGD1299" s="9"/>
      <c r="UGE1299" s="9"/>
      <c r="UGF1299" s="9"/>
      <c r="UGG1299" s="9"/>
      <c r="UGH1299" s="9"/>
      <c r="UGI1299" s="9"/>
      <c r="UGJ1299" s="9"/>
      <c r="UGK1299" s="9"/>
      <c r="UGL1299" s="9"/>
      <c r="UGM1299" s="9"/>
      <c r="UGN1299" s="9"/>
      <c r="UGO1299" s="9"/>
      <c r="UGP1299" s="9"/>
      <c r="UGQ1299" s="9"/>
      <c r="UGR1299" s="9"/>
      <c r="UGS1299" s="9"/>
      <c r="UGT1299" s="9"/>
      <c r="UGU1299" s="9"/>
      <c r="UGV1299" s="9"/>
      <c r="UGW1299" s="9"/>
      <c r="UGX1299" s="9"/>
      <c r="UGY1299" s="9"/>
      <c r="UGZ1299" s="9"/>
      <c r="UHA1299" s="9"/>
      <c r="UHB1299" s="9"/>
      <c r="UHC1299" s="9"/>
      <c r="UHD1299" s="9"/>
      <c r="UHE1299" s="9"/>
      <c r="UHF1299" s="9"/>
      <c r="UHG1299" s="9"/>
      <c r="UHH1299" s="9"/>
      <c r="UHI1299" s="9"/>
      <c r="UHJ1299" s="9"/>
      <c r="UHK1299" s="9"/>
      <c r="UHL1299" s="9"/>
      <c r="UHM1299" s="9"/>
      <c r="UHN1299" s="9"/>
      <c r="UHO1299" s="9"/>
      <c r="UHP1299" s="9"/>
      <c r="UHQ1299" s="9"/>
      <c r="UHR1299" s="9"/>
      <c r="UHS1299" s="9"/>
      <c r="UHT1299" s="9"/>
      <c r="UHU1299" s="9"/>
      <c r="UHV1299" s="9"/>
      <c r="UHW1299" s="9"/>
      <c r="UHX1299" s="9"/>
      <c r="UHY1299" s="9"/>
      <c r="UHZ1299" s="9"/>
      <c r="UIA1299" s="9"/>
      <c r="UIB1299" s="9"/>
      <c r="UIC1299" s="9"/>
      <c r="UID1299" s="9"/>
      <c r="UIE1299" s="9"/>
      <c r="UIF1299" s="9"/>
      <c r="UIG1299" s="9"/>
      <c r="UIH1299" s="9"/>
      <c r="UII1299" s="9"/>
      <c r="UIJ1299" s="9"/>
      <c r="UIK1299" s="9"/>
      <c r="UIL1299" s="9"/>
      <c r="UIM1299" s="9"/>
      <c r="UIN1299" s="9"/>
      <c r="UIO1299" s="9"/>
      <c r="UIP1299" s="9"/>
      <c r="UIQ1299" s="9"/>
      <c r="UIR1299" s="9"/>
      <c r="UIS1299" s="9"/>
      <c r="UIT1299" s="9"/>
      <c r="UIU1299" s="9"/>
      <c r="UIV1299" s="9"/>
      <c r="UIW1299" s="9"/>
      <c r="UIX1299" s="9"/>
      <c r="UIY1299" s="9"/>
      <c r="UIZ1299" s="9"/>
      <c r="UJA1299" s="9"/>
      <c r="UJB1299" s="9"/>
      <c r="UJC1299" s="9"/>
      <c r="UJD1299" s="9"/>
      <c r="UJE1299" s="9"/>
      <c r="UJF1299" s="9"/>
      <c r="UJG1299" s="9"/>
      <c r="UJH1299" s="9"/>
      <c r="UJI1299" s="9"/>
      <c r="UJJ1299" s="9"/>
      <c r="UJK1299" s="9"/>
      <c r="UJL1299" s="9"/>
      <c r="UJM1299" s="9"/>
      <c r="UJN1299" s="9"/>
      <c r="UJO1299" s="9"/>
      <c r="UJP1299" s="9"/>
      <c r="UJQ1299" s="9"/>
      <c r="UJR1299" s="9"/>
      <c r="UJS1299" s="9"/>
      <c r="UJT1299" s="9"/>
      <c r="UJU1299" s="9"/>
      <c r="UJV1299" s="9"/>
      <c r="UJW1299" s="9"/>
      <c r="UJX1299" s="9"/>
      <c r="UJY1299" s="9"/>
      <c r="UJZ1299" s="9"/>
      <c r="UKA1299" s="9"/>
      <c r="UKB1299" s="9"/>
      <c r="UKC1299" s="9"/>
      <c r="UKD1299" s="9"/>
      <c r="UKE1299" s="9"/>
      <c r="UKF1299" s="9"/>
      <c r="UKG1299" s="9"/>
      <c r="UKH1299" s="9"/>
      <c r="UKI1299" s="9"/>
      <c r="UKJ1299" s="9"/>
      <c r="UKK1299" s="9"/>
      <c r="UKL1299" s="9"/>
      <c r="UKM1299" s="9"/>
      <c r="UKN1299" s="9"/>
      <c r="UKO1299" s="9"/>
      <c r="UKP1299" s="9"/>
      <c r="UKQ1299" s="9"/>
      <c r="UKR1299" s="9"/>
      <c r="UKS1299" s="9"/>
      <c r="UKT1299" s="9"/>
      <c r="UKU1299" s="9"/>
      <c r="UKV1299" s="9"/>
      <c r="UKW1299" s="9"/>
      <c r="UKX1299" s="9"/>
      <c r="UKY1299" s="9"/>
      <c r="UKZ1299" s="9"/>
      <c r="ULA1299" s="9"/>
      <c r="ULB1299" s="9"/>
      <c r="ULC1299" s="9"/>
      <c r="ULD1299" s="9"/>
      <c r="ULE1299" s="9"/>
      <c r="ULF1299" s="9"/>
      <c r="ULG1299" s="9"/>
      <c r="ULH1299" s="9"/>
      <c r="ULI1299" s="9"/>
      <c r="ULJ1299" s="9"/>
      <c r="ULK1299" s="9"/>
      <c r="ULL1299" s="9"/>
      <c r="ULM1299" s="9"/>
      <c r="ULN1299" s="9"/>
      <c r="ULO1299" s="9"/>
      <c r="ULP1299" s="9"/>
      <c r="ULQ1299" s="9"/>
      <c r="ULR1299" s="9"/>
      <c r="ULS1299" s="9"/>
      <c r="ULT1299" s="9"/>
      <c r="ULU1299" s="9"/>
      <c r="ULV1299" s="9"/>
      <c r="ULW1299" s="9"/>
      <c r="ULX1299" s="9"/>
      <c r="ULY1299" s="9"/>
      <c r="ULZ1299" s="9"/>
      <c r="UMA1299" s="9"/>
      <c r="UMB1299" s="9"/>
      <c r="UMC1299" s="9"/>
      <c r="UMD1299" s="9"/>
      <c r="UME1299" s="9"/>
      <c r="UMF1299" s="9"/>
      <c r="UMG1299" s="9"/>
      <c r="UMH1299" s="9"/>
      <c r="UMI1299" s="9"/>
      <c r="UMJ1299" s="9"/>
      <c r="UMK1299" s="9"/>
      <c r="UML1299" s="9"/>
      <c r="UMM1299" s="9"/>
      <c r="UMN1299" s="9"/>
      <c r="UMO1299" s="9"/>
      <c r="UMP1299" s="9"/>
      <c r="UMQ1299" s="9"/>
      <c r="UMR1299" s="9"/>
      <c r="UMS1299" s="9"/>
      <c r="UMT1299" s="9"/>
      <c r="UMU1299" s="9"/>
      <c r="UMV1299" s="9"/>
      <c r="UMW1299" s="9"/>
      <c r="UMX1299" s="9"/>
      <c r="UMY1299" s="9"/>
      <c r="UMZ1299" s="9"/>
      <c r="UNA1299" s="9"/>
      <c r="UNB1299" s="9"/>
      <c r="UNC1299" s="9"/>
      <c r="UND1299" s="9"/>
      <c r="UNE1299" s="9"/>
      <c r="UNF1299" s="9"/>
      <c r="UNG1299" s="9"/>
      <c r="UNH1299" s="9"/>
      <c r="UNI1299" s="9"/>
      <c r="UNJ1299" s="9"/>
      <c r="UNK1299" s="9"/>
      <c r="UNL1299" s="9"/>
      <c r="UNM1299" s="9"/>
      <c r="UNN1299" s="9"/>
      <c r="UNO1299" s="9"/>
      <c r="UNP1299" s="9"/>
      <c r="UNQ1299" s="9"/>
      <c r="UNR1299" s="9"/>
      <c r="UNS1299" s="9"/>
      <c r="UNT1299" s="9"/>
      <c r="UNU1299" s="9"/>
      <c r="UNV1299" s="9"/>
      <c r="UNW1299" s="9"/>
      <c r="UNX1299" s="9"/>
      <c r="UNY1299" s="9"/>
      <c r="UNZ1299" s="9"/>
      <c r="UOA1299" s="9"/>
      <c r="UOB1299" s="9"/>
      <c r="UOC1299" s="9"/>
      <c r="UOD1299" s="9"/>
      <c r="UOE1299" s="9"/>
      <c r="UOF1299" s="9"/>
      <c r="UOG1299" s="9"/>
      <c r="UOH1299" s="9"/>
      <c r="UOI1299" s="9"/>
      <c r="UOJ1299" s="9"/>
      <c r="UOK1299" s="9"/>
      <c r="UOL1299" s="9"/>
      <c r="UOM1299" s="9"/>
      <c r="UON1299" s="9"/>
      <c r="UOO1299" s="9"/>
      <c r="UOP1299" s="9"/>
      <c r="UOQ1299" s="9"/>
      <c r="UOR1299" s="9"/>
      <c r="UOS1299" s="9"/>
      <c r="UOT1299" s="9"/>
      <c r="UOU1299" s="9"/>
      <c r="UOV1299" s="9"/>
      <c r="UOW1299" s="9"/>
      <c r="UOX1299" s="9"/>
      <c r="UOY1299" s="9"/>
      <c r="UOZ1299" s="9"/>
      <c r="UPA1299" s="9"/>
      <c r="UPB1299" s="9"/>
      <c r="UPC1299" s="9"/>
      <c r="UPD1299" s="9"/>
      <c r="UPE1299" s="9"/>
      <c r="UPF1299" s="9"/>
      <c r="UPG1299" s="9"/>
      <c r="UPH1299" s="9"/>
      <c r="UPI1299" s="9"/>
      <c r="UPJ1299" s="9"/>
      <c r="UPK1299" s="9"/>
      <c r="UPL1299" s="9"/>
      <c r="UPM1299" s="9"/>
      <c r="UPN1299" s="9"/>
      <c r="UPO1299" s="9"/>
      <c r="UPP1299" s="9"/>
      <c r="UPQ1299" s="9"/>
      <c r="UPR1299" s="9"/>
      <c r="UPS1299" s="9"/>
      <c r="UPT1299" s="9"/>
      <c r="UPU1299" s="9"/>
      <c r="UPV1299" s="9"/>
      <c r="UPW1299" s="9"/>
      <c r="UPX1299" s="9"/>
      <c r="UPY1299" s="9"/>
      <c r="UPZ1299" s="9"/>
      <c r="UQA1299" s="9"/>
      <c r="UQB1299" s="9"/>
      <c r="UQC1299" s="9"/>
      <c r="UQD1299" s="9"/>
      <c r="UQE1299" s="9"/>
      <c r="UQF1299" s="9"/>
      <c r="UQG1299" s="9"/>
      <c r="UQH1299" s="9"/>
      <c r="UQI1299" s="9"/>
      <c r="UQJ1299" s="9"/>
      <c r="UQK1299" s="9"/>
      <c r="UQL1299" s="9"/>
      <c r="UQM1299" s="9"/>
      <c r="UQN1299" s="9"/>
      <c r="UQO1299" s="9"/>
      <c r="UQP1299" s="9"/>
      <c r="UQQ1299" s="9"/>
      <c r="UQR1299" s="9"/>
      <c r="UQS1299" s="9"/>
      <c r="UQT1299" s="9"/>
      <c r="UQU1299" s="9"/>
      <c r="UQV1299" s="9"/>
      <c r="UQW1299" s="9"/>
      <c r="UQX1299" s="9"/>
      <c r="UQY1299" s="9"/>
      <c r="UQZ1299" s="9"/>
      <c r="URA1299" s="9"/>
      <c r="URB1299" s="9"/>
      <c r="URC1299" s="9"/>
      <c r="URD1299" s="9"/>
      <c r="URE1299" s="9"/>
      <c r="URF1299" s="9"/>
      <c r="URG1299" s="9"/>
      <c r="URH1299" s="9"/>
      <c r="URI1299" s="9"/>
      <c r="URJ1299" s="9"/>
      <c r="URK1299" s="9"/>
      <c r="URL1299" s="9"/>
      <c r="URM1299" s="9"/>
      <c r="URN1299" s="9"/>
      <c r="URO1299" s="9"/>
      <c r="URP1299" s="9"/>
      <c r="URQ1299" s="9"/>
      <c r="URR1299" s="9"/>
      <c r="URS1299" s="9"/>
      <c r="URT1299" s="9"/>
      <c r="URU1299" s="9"/>
      <c r="URV1299" s="9"/>
      <c r="URW1299" s="9"/>
      <c r="URX1299" s="9"/>
      <c r="URY1299" s="9"/>
      <c r="URZ1299" s="9"/>
      <c r="USA1299" s="9"/>
      <c r="USB1299" s="9"/>
      <c r="USC1299" s="9"/>
      <c r="USD1299" s="9"/>
      <c r="USE1299" s="9"/>
      <c r="USF1299" s="9"/>
      <c r="USG1299" s="9"/>
      <c r="USH1299" s="9"/>
      <c r="USI1299" s="9"/>
      <c r="USJ1299" s="9"/>
      <c r="USK1299" s="9"/>
      <c r="USL1299" s="9"/>
      <c r="USM1299" s="9"/>
      <c r="USN1299" s="9"/>
      <c r="USO1299" s="9"/>
      <c r="USP1299" s="9"/>
      <c r="USQ1299" s="9"/>
      <c r="USR1299" s="9"/>
      <c r="USS1299" s="9"/>
      <c r="UST1299" s="9"/>
      <c r="USU1299" s="9"/>
      <c r="USV1299" s="9"/>
      <c r="USW1299" s="9"/>
      <c r="USX1299" s="9"/>
      <c r="USY1299" s="9"/>
      <c r="USZ1299" s="9"/>
      <c r="UTA1299" s="9"/>
      <c r="UTB1299" s="9"/>
      <c r="UTC1299" s="9"/>
      <c r="UTD1299" s="9"/>
      <c r="UTE1299" s="9"/>
      <c r="UTF1299" s="9"/>
      <c r="UTG1299" s="9"/>
      <c r="UTH1299" s="9"/>
      <c r="UTI1299" s="9"/>
      <c r="UTJ1299" s="9"/>
      <c r="UTK1299" s="9"/>
      <c r="UTL1299" s="9"/>
      <c r="UTM1299" s="9"/>
      <c r="UTN1299" s="9"/>
      <c r="UTO1299" s="9"/>
      <c r="UTP1299" s="9"/>
      <c r="UTQ1299" s="9"/>
      <c r="UTR1299" s="9"/>
      <c r="UTS1299" s="9"/>
      <c r="UTT1299" s="9"/>
      <c r="UTU1299" s="9"/>
      <c r="UTV1299" s="9"/>
      <c r="UTW1299" s="9"/>
      <c r="UTX1299" s="9"/>
      <c r="UTY1299" s="9"/>
      <c r="UTZ1299" s="9"/>
      <c r="UUA1299" s="9"/>
      <c r="UUB1299" s="9"/>
      <c r="UUC1299" s="9"/>
      <c r="UUD1299" s="9"/>
      <c r="UUE1299" s="9"/>
      <c r="UUF1299" s="9"/>
      <c r="UUG1299" s="9"/>
      <c r="UUH1299" s="9"/>
      <c r="UUI1299" s="9"/>
      <c r="UUJ1299" s="9"/>
      <c r="UUK1299" s="9"/>
      <c r="UUL1299" s="9"/>
      <c r="UUM1299" s="9"/>
      <c r="UUN1299" s="9"/>
      <c r="UUO1299" s="9"/>
      <c r="UUP1299" s="9"/>
      <c r="UUQ1299" s="9"/>
      <c r="UUR1299" s="9"/>
      <c r="UUS1299" s="9"/>
      <c r="UUT1299" s="9"/>
      <c r="UUU1299" s="9"/>
      <c r="UUV1299" s="9"/>
      <c r="UUW1299" s="9"/>
      <c r="UUX1299" s="9"/>
      <c r="UUY1299" s="9"/>
      <c r="UUZ1299" s="9"/>
      <c r="UVA1299" s="9"/>
      <c r="UVB1299" s="9"/>
      <c r="UVC1299" s="9"/>
      <c r="UVD1299" s="9"/>
      <c r="UVE1299" s="9"/>
      <c r="UVF1299" s="9"/>
      <c r="UVG1299" s="9"/>
      <c r="UVH1299" s="9"/>
      <c r="UVI1299" s="9"/>
      <c r="UVJ1299" s="9"/>
      <c r="UVK1299" s="9"/>
      <c r="UVL1299" s="9"/>
      <c r="UVM1299" s="9"/>
      <c r="UVN1299" s="9"/>
      <c r="UVO1299" s="9"/>
      <c r="UVP1299" s="9"/>
      <c r="UVQ1299" s="9"/>
      <c r="UVR1299" s="9"/>
      <c r="UVS1299" s="9"/>
      <c r="UVT1299" s="9"/>
      <c r="UVU1299" s="9"/>
      <c r="UVV1299" s="9"/>
      <c r="UVW1299" s="9"/>
      <c r="UVX1299" s="9"/>
      <c r="UVY1299" s="9"/>
      <c r="UVZ1299" s="9"/>
      <c r="UWA1299" s="9"/>
      <c r="UWB1299" s="9"/>
      <c r="UWC1299" s="9"/>
      <c r="UWD1299" s="9"/>
      <c r="UWE1299" s="9"/>
      <c r="UWF1299" s="9"/>
      <c r="UWG1299" s="9"/>
      <c r="UWH1299" s="9"/>
      <c r="UWI1299" s="9"/>
      <c r="UWJ1299" s="9"/>
      <c r="UWK1299" s="9"/>
      <c r="UWL1299" s="9"/>
      <c r="UWM1299" s="9"/>
      <c r="UWN1299" s="9"/>
      <c r="UWO1299" s="9"/>
      <c r="UWP1299" s="9"/>
      <c r="UWQ1299" s="9"/>
      <c r="UWR1299" s="9"/>
      <c r="UWS1299" s="9"/>
      <c r="UWT1299" s="9"/>
      <c r="UWU1299" s="9"/>
      <c r="UWV1299" s="9"/>
      <c r="UWW1299" s="9"/>
      <c r="UWX1299" s="9"/>
      <c r="UWY1299" s="9"/>
      <c r="UWZ1299" s="9"/>
      <c r="UXA1299" s="9"/>
      <c r="UXB1299" s="9"/>
      <c r="UXC1299" s="9"/>
      <c r="UXD1299" s="9"/>
      <c r="UXE1299" s="9"/>
      <c r="UXF1299" s="9"/>
      <c r="UXG1299" s="9"/>
      <c r="UXH1299" s="9"/>
      <c r="UXI1299" s="9"/>
      <c r="UXJ1299" s="9"/>
      <c r="UXK1299" s="9"/>
      <c r="UXL1299" s="9"/>
      <c r="UXM1299" s="9"/>
      <c r="UXN1299" s="9"/>
      <c r="UXO1299" s="9"/>
      <c r="UXP1299" s="9"/>
      <c r="UXQ1299" s="9"/>
      <c r="UXR1299" s="9"/>
      <c r="UXS1299" s="9"/>
      <c r="UXT1299" s="9"/>
      <c r="UXU1299" s="9"/>
      <c r="UXV1299" s="9"/>
      <c r="UXW1299" s="9"/>
      <c r="UXX1299" s="9"/>
      <c r="UXY1299" s="9"/>
      <c r="UXZ1299" s="9"/>
      <c r="UYA1299" s="9"/>
      <c r="UYB1299" s="9"/>
      <c r="UYC1299" s="9"/>
      <c r="UYD1299" s="9"/>
      <c r="UYE1299" s="9"/>
      <c r="UYF1299" s="9"/>
      <c r="UYG1299" s="9"/>
      <c r="UYH1299" s="9"/>
      <c r="UYI1299" s="9"/>
      <c r="UYJ1299" s="9"/>
      <c r="UYK1299" s="9"/>
      <c r="UYL1299" s="9"/>
      <c r="UYM1299" s="9"/>
      <c r="UYN1299" s="9"/>
      <c r="UYO1299" s="9"/>
      <c r="UYP1299" s="9"/>
      <c r="UYQ1299" s="9"/>
      <c r="UYR1299" s="9"/>
      <c r="UYS1299" s="9"/>
      <c r="UYT1299" s="9"/>
      <c r="UYU1299" s="9"/>
      <c r="UYV1299" s="9"/>
      <c r="UYW1299" s="9"/>
      <c r="UYX1299" s="9"/>
      <c r="UYY1299" s="9"/>
      <c r="UYZ1299" s="9"/>
      <c r="UZA1299" s="9"/>
      <c r="UZB1299" s="9"/>
      <c r="UZC1299" s="9"/>
      <c r="UZD1299" s="9"/>
      <c r="UZE1299" s="9"/>
      <c r="UZF1299" s="9"/>
      <c r="UZG1299" s="9"/>
      <c r="UZH1299" s="9"/>
      <c r="UZI1299" s="9"/>
      <c r="UZJ1299" s="9"/>
      <c r="UZK1299" s="9"/>
      <c r="UZL1299" s="9"/>
      <c r="UZM1299" s="9"/>
      <c r="UZN1299" s="9"/>
      <c r="UZO1299" s="9"/>
      <c r="UZP1299" s="9"/>
      <c r="UZQ1299" s="9"/>
      <c r="UZR1299" s="9"/>
      <c r="UZS1299" s="9"/>
      <c r="UZT1299" s="9"/>
      <c r="UZU1299" s="9"/>
      <c r="UZV1299" s="9"/>
      <c r="UZW1299" s="9"/>
      <c r="UZX1299" s="9"/>
      <c r="UZY1299" s="9"/>
      <c r="UZZ1299" s="9"/>
      <c r="VAA1299" s="9"/>
      <c r="VAB1299" s="9"/>
      <c r="VAC1299" s="9"/>
      <c r="VAD1299" s="9"/>
      <c r="VAE1299" s="9"/>
      <c r="VAF1299" s="9"/>
      <c r="VAG1299" s="9"/>
      <c r="VAH1299" s="9"/>
      <c r="VAI1299" s="9"/>
      <c r="VAJ1299" s="9"/>
      <c r="VAK1299" s="9"/>
      <c r="VAL1299" s="9"/>
      <c r="VAM1299" s="9"/>
      <c r="VAN1299" s="9"/>
      <c r="VAO1299" s="9"/>
      <c r="VAP1299" s="9"/>
      <c r="VAQ1299" s="9"/>
      <c r="VAR1299" s="9"/>
      <c r="VAS1299" s="9"/>
      <c r="VAT1299" s="9"/>
      <c r="VAU1299" s="9"/>
      <c r="VAV1299" s="9"/>
      <c r="VAW1299" s="9"/>
      <c r="VAX1299" s="9"/>
      <c r="VAY1299" s="9"/>
      <c r="VAZ1299" s="9"/>
      <c r="VBA1299" s="9"/>
      <c r="VBB1299" s="9"/>
      <c r="VBC1299" s="9"/>
      <c r="VBD1299" s="9"/>
      <c r="VBE1299" s="9"/>
      <c r="VBF1299" s="9"/>
      <c r="VBG1299" s="9"/>
      <c r="VBH1299" s="9"/>
      <c r="VBI1299" s="9"/>
      <c r="VBJ1299" s="9"/>
      <c r="VBK1299" s="9"/>
      <c r="VBL1299" s="9"/>
      <c r="VBM1299" s="9"/>
      <c r="VBN1299" s="9"/>
      <c r="VBO1299" s="9"/>
      <c r="VBP1299" s="9"/>
      <c r="VBQ1299" s="9"/>
      <c r="VBR1299" s="9"/>
      <c r="VBS1299" s="9"/>
      <c r="VBT1299" s="9"/>
      <c r="VBU1299" s="9"/>
      <c r="VBV1299" s="9"/>
      <c r="VBW1299" s="9"/>
      <c r="VBX1299" s="9"/>
      <c r="VBY1299" s="9"/>
      <c r="VBZ1299" s="9"/>
      <c r="VCA1299" s="9"/>
      <c r="VCB1299" s="9"/>
      <c r="VCC1299" s="9"/>
      <c r="VCD1299" s="9"/>
      <c r="VCE1299" s="9"/>
      <c r="VCF1299" s="9"/>
      <c r="VCG1299" s="9"/>
      <c r="VCH1299" s="9"/>
      <c r="VCI1299" s="9"/>
      <c r="VCJ1299" s="9"/>
      <c r="VCK1299" s="9"/>
      <c r="VCL1299" s="9"/>
      <c r="VCM1299" s="9"/>
      <c r="VCN1299" s="9"/>
      <c r="VCO1299" s="9"/>
      <c r="VCP1299" s="9"/>
      <c r="VCQ1299" s="9"/>
      <c r="VCR1299" s="9"/>
      <c r="VCS1299" s="9"/>
      <c r="VCT1299" s="9"/>
      <c r="VCU1299" s="9"/>
      <c r="VCV1299" s="9"/>
      <c r="VCW1299" s="9"/>
      <c r="VCX1299" s="9"/>
      <c r="VCY1299" s="9"/>
      <c r="VCZ1299" s="9"/>
      <c r="VDA1299" s="9"/>
      <c r="VDB1299" s="9"/>
      <c r="VDC1299" s="9"/>
      <c r="VDD1299" s="9"/>
      <c r="VDE1299" s="9"/>
      <c r="VDF1299" s="9"/>
      <c r="VDG1299" s="9"/>
      <c r="VDH1299" s="9"/>
      <c r="VDI1299" s="9"/>
      <c r="VDJ1299" s="9"/>
      <c r="VDK1299" s="9"/>
      <c r="VDL1299" s="9"/>
      <c r="VDM1299" s="9"/>
      <c r="VDN1299" s="9"/>
      <c r="VDO1299" s="9"/>
      <c r="VDP1299" s="9"/>
      <c r="VDQ1299" s="9"/>
      <c r="VDR1299" s="9"/>
      <c r="VDS1299" s="9"/>
      <c r="VDT1299" s="9"/>
      <c r="VDU1299" s="9"/>
      <c r="VDV1299" s="9"/>
      <c r="VDW1299" s="9"/>
      <c r="VDX1299" s="9"/>
      <c r="VDY1299" s="9"/>
      <c r="VDZ1299" s="9"/>
      <c r="VEA1299" s="9"/>
      <c r="VEB1299" s="9"/>
      <c r="VEC1299" s="9"/>
      <c r="VED1299" s="9"/>
      <c r="VEE1299" s="9"/>
      <c r="VEF1299" s="9"/>
      <c r="VEG1299" s="9"/>
      <c r="VEH1299" s="9"/>
      <c r="VEI1299" s="9"/>
      <c r="VEJ1299" s="9"/>
      <c r="VEK1299" s="9"/>
      <c r="VEL1299" s="9"/>
      <c r="VEM1299" s="9"/>
      <c r="VEN1299" s="9"/>
      <c r="VEO1299" s="9"/>
      <c r="VEP1299" s="9"/>
      <c r="VEQ1299" s="9"/>
      <c r="VER1299" s="9"/>
      <c r="VES1299" s="9"/>
      <c r="VET1299" s="9"/>
      <c r="VEU1299" s="9"/>
      <c r="VEV1299" s="9"/>
      <c r="VEW1299" s="9"/>
      <c r="VEX1299" s="9"/>
      <c r="VEY1299" s="9"/>
      <c r="VEZ1299" s="9"/>
      <c r="VFA1299" s="9"/>
      <c r="VFB1299" s="9"/>
      <c r="VFC1299" s="9"/>
      <c r="VFD1299" s="9"/>
      <c r="VFE1299" s="9"/>
      <c r="VFF1299" s="9"/>
      <c r="VFG1299" s="9"/>
      <c r="VFH1299" s="9"/>
      <c r="VFI1299" s="9"/>
      <c r="VFJ1299" s="9"/>
      <c r="VFK1299" s="9"/>
      <c r="VFL1299" s="9"/>
      <c r="VFM1299" s="9"/>
      <c r="VFN1299" s="9"/>
      <c r="VFO1299" s="9"/>
      <c r="VFP1299" s="9"/>
      <c r="VFQ1299" s="9"/>
      <c r="VFR1299" s="9"/>
      <c r="VFS1299" s="9"/>
      <c r="VFT1299" s="9"/>
      <c r="VFU1299" s="9"/>
      <c r="VFV1299" s="9"/>
      <c r="VFW1299" s="9"/>
      <c r="VFX1299" s="9"/>
      <c r="VFY1299" s="9"/>
      <c r="VFZ1299" s="9"/>
      <c r="VGA1299" s="9"/>
      <c r="VGB1299" s="9"/>
      <c r="VGC1299" s="9"/>
      <c r="VGD1299" s="9"/>
      <c r="VGE1299" s="9"/>
      <c r="VGF1299" s="9"/>
      <c r="VGG1299" s="9"/>
      <c r="VGH1299" s="9"/>
      <c r="VGI1299" s="9"/>
      <c r="VGJ1299" s="9"/>
      <c r="VGK1299" s="9"/>
      <c r="VGL1299" s="9"/>
      <c r="VGM1299" s="9"/>
      <c r="VGN1299" s="9"/>
      <c r="VGO1299" s="9"/>
      <c r="VGP1299" s="9"/>
      <c r="VGQ1299" s="9"/>
      <c r="VGR1299" s="9"/>
      <c r="VGS1299" s="9"/>
      <c r="VGT1299" s="9"/>
      <c r="VGU1299" s="9"/>
      <c r="VGV1299" s="9"/>
      <c r="VGW1299" s="9"/>
      <c r="VGX1299" s="9"/>
      <c r="VGY1299" s="9"/>
      <c r="VGZ1299" s="9"/>
      <c r="VHA1299" s="9"/>
      <c r="VHB1299" s="9"/>
      <c r="VHC1299" s="9"/>
      <c r="VHD1299" s="9"/>
      <c r="VHE1299" s="9"/>
      <c r="VHF1299" s="9"/>
      <c r="VHG1299" s="9"/>
      <c r="VHH1299" s="9"/>
      <c r="VHI1299" s="9"/>
      <c r="VHJ1299" s="9"/>
      <c r="VHK1299" s="9"/>
      <c r="VHL1299" s="9"/>
      <c r="VHM1299" s="9"/>
      <c r="VHN1299" s="9"/>
      <c r="VHO1299" s="9"/>
      <c r="VHP1299" s="9"/>
      <c r="VHQ1299" s="9"/>
      <c r="VHR1299" s="9"/>
      <c r="VHS1299" s="9"/>
      <c r="VHT1299" s="9"/>
      <c r="VHU1299" s="9"/>
      <c r="VHV1299" s="9"/>
      <c r="VHW1299" s="9"/>
      <c r="VHX1299" s="9"/>
      <c r="VHY1299" s="9"/>
      <c r="VHZ1299" s="9"/>
      <c r="VIA1299" s="9"/>
      <c r="VIB1299" s="9"/>
      <c r="VIC1299" s="9"/>
      <c r="VID1299" s="9"/>
      <c r="VIE1299" s="9"/>
      <c r="VIF1299" s="9"/>
      <c r="VIG1299" s="9"/>
      <c r="VIH1299" s="9"/>
      <c r="VII1299" s="9"/>
      <c r="VIJ1299" s="9"/>
      <c r="VIK1299" s="9"/>
      <c r="VIL1299" s="9"/>
      <c r="VIM1299" s="9"/>
      <c r="VIN1299" s="9"/>
      <c r="VIO1299" s="9"/>
      <c r="VIP1299" s="9"/>
      <c r="VIQ1299" s="9"/>
      <c r="VIR1299" s="9"/>
      <c r="VIS1299" s="9"/>
      <c r="VIT1299" s="9"/>
      <c r="VIU1299" s="9"/>
      <c r="VIV1299" s="9"/>
      <c r="VIW1299" s="9"/>
      <c r="VIX1299" s="9"/>
      <c r="VIY1299" s="9"/>
      <c r="VIZ1299" s="9"/>
      <c r="VJA1299" s="9"/>
      <c r="VJB1299" s="9"/>
      <c r="VJC1299" s="9"/>
      <c r="VJD1299" s="9"/>
      <c r="VJE1299" s="9"/>
      <c r="VJF1299" s="9"/>
      <c r="VJG1299" s="9"/>
      <c r="VJH1299" s="9"/>
      <c r="VJI1299" s="9"/>
      <c r="VJJ1299" s="9"/>
      <c r="VJK1299" s="9"/>
      <c r="VJL1299" s="9"/>
      <c r="VJM1299" s="9"/>
      <c r="VJN1299" s="9"/>
      <c r="VJO1299" s="9"/>
      <c r="VJP1299" s="9"/>
      <c r="VJQ1299" s="9"/>
      <c r="VJR1299" s="9"/>
      <c r="VJS1299" s="9"/>
      <c r="VJT1299" s="9"/>
      <c r="VJU1299" s="9"/>
      <c r="VJV1299" s="9"/>
      <c r="VJW1299" s="9"/>
      <c r="VJX1299" s="9"/>
      <c r="VJY1299" s="9"/>
      <c r="VJZ1299" s="9"/>
      <c r="VKA1299" s="9"/>
      <c r="VKB1299" s="9"/>
      <c r="VKC1299" s="9"/>
      <c r="VKD1299" s="9"/>
      <c r="VKE1299" s="9"/>
      <c r="VKF1299" s="9"/>
      <c r="VKG1299" s="9"/>
      <c r="VKH1299" s="9"/>
      <c r="VKI1299" s="9"/>
      <c r="VKJ1299" s="9"/>
      <c r="VKK1299" s="9"/>
      <c r="VKL1299" s="9"/>
      <c r="VKM1299" s="9"/>
      <c r="VKN1299" s="9"/>
      <c r="VKO1299" s="9"/>
      <c r="VKP1299" s="9"/>
      <c r="VKQ1299" s="9"/>
      <c r="VKR1299" s="9"/>
      <c r="VKS1299" s="9"/>
      <c r="VKT1299" s="9"/>
      <c r="VKU1299" s="9"/>
      <c r="VKV1299" s="9"/>
      <c r="VKW1299" s="9"/>
      <c r="VKX1299" s="9"/>
      <c r="VKY1299" s="9"/>
      <c r="VKZ1299" s="9"/>
      <c r="VLA1299" s="9"/>
      <c r="VLB1299" s="9"/>
      <c r="VLC1299" s="9"/>
      <c r="VLD1299" s="9"/>
      <c r="VLE1299" s="9"/>
      <c r="VLF1299" s="9"/>
      <c r="VLG1299" s="9"/>
      <c r="VLH1299" s="9"/>
      <c r="VLI1299" s="9"/>
      <c r="VLJ1299" s="9"/>
      <c r="VLK1299" s="9"/>
      <c r="VLL1299" s="9"/>
      <c r="VLM1299" s="9"/>
      <c r="VLN1299" s="9"/>
      <c r="VLO1299" s="9"/>
      <c r="VLP1299" s="9"/>
      <c r="VLQ1299" s="9"/>
      <c r="VLR1299" s="9"/>
      <c r="VLS1299" s="9"/>
      <c r="VLT1299" s="9"/>
      <c r="VLU1299" s="9"/>
      <c r="VLV1299" s="9"/>
      <c r="VLW1299" s="9"/>
      <c r="VLX1299" s="9"/>
      <c r="VLY1299" s="9"/>
      <c r="VLZ1299" s="9"/>
      <c r="VMA1299" s="9"/>
      <c r="VMB1299" s="9"/>
      <c r="VMC1299" s="9"/>
      <c r="VMD1299" s="9"/>
      <c r="VME1299" s="9"/>
      <c r="VMF1299" s="9"/>
      <c r="VMG1299" s="9"/>
      <c r="VMH1299" s="9"/>
      <c r="VMI1299" s="9"/>
      <c r="VMJ1299" s="9"/>
      <c r="VMK1299" s="9"/>
      <c r="VML1299" s="9"/>
      <c r="VMM1299" s="9"/>
      <c r="VMN1299" s="9"/>
      <c r="VMO1299" s="9"/>
      <c r="VMP1299" s="9"/>
      <c r="VMQ1299" s="9"/>
      <c r="VMR1299" s="9"/>
      <c r="VMS1299" s="9"/>
      <c r="VMT1299" s="9"/>
      <c r="VMU1299" s="9"/>
      <c r="VMV1299" s="9"/>
      <c r="VMW1299" s="9"/>
      <c r="VMX1299" s="9"/>
      <c r="VMY1299" s="9"/>
      <c r="VMZ1299" s="9"/>
      <c r="VNA1299" s="9"/>
      <c r="VNB1299" s="9"/>
      <c r="VNC1299" s="9"/>
      <c r="VND1299" s="9"/>
      <c r="VNE1299" s="9"/>
      <c r="VNF1299" s="9"/>
      <c r="VNG1299" s="9"/>
      <c r="VNH1299" s="9"/>
      <c r="VNI1299" s="9"/>
      <c r="VNJ1299" s="9"/>
      <c r="VNK1299" s="9"/>
      <c r="VNL1299" s="9"/>
      <c r="VNM1299" s="9"/>
      <c r="VNN1299" s="9"/>
      <c r="VNO1299" s="9"/>
      <c r="VNP1299" s="9"/>
      <c r="VNQ1299" s="9"/>
      <c r="VNR1299" s="9"/>
      <c r="VNS1299" s="9"/>
      <c r="VNT1299" s="9"/>
      <c r="VNU1299" s="9"/>
      <c r="VNV1299" s="9"/>
      <c r="VNW1299" s="9"/>
      <c r="VNX1299" s="9"/>
      <c r="VNY1299" s="9"/>
      <c r="VNZ1299" s="9"/>
      <c r="VOA1299" s="9"/>
      <c r="VOB1299" s="9"/>
      <c r="VOC1299" s="9"/>
      <c r="VOD1299" s="9"/>
      <c r="VOE1299" s="9"/>
      <c r="VOF1299" s="9"/>
      <c r="VOG1299" s="9"/>
      <c r="VOH1299" s="9"/>
      <c r="VOI1299" s="9"/>
      <c r="VOJ1299" s="9"/>
      <c r="VOK1299" s="9"/>
      <c r="VOL1299" s="9"/>
      <c r="VOM1299" s="9"/>
      <c r="VON1299" s="9"/>
      <c r="VOO1299" s="9"/>
      <c r="VOP1299" s="9"/>
      <c r="VOQ1299" s="9"/>
      <c r="VOR1299" s="9"/>
      <c r="VOS1299" s="9"/>
      <c r="VOT1299" s="9"/>
      <c r="VOU1299" s="9"/>
      <c r="VOV1299" s="9"/>
      <c r="VOW1299" s="9"/>
      <c r="VOX1299" s="9"/>
      <c r="VOY1299" s="9"/>
      <c r="VOZ1299" s="9"/>
      <c r="VPA1299" s="9"/>
      <c r="VPB1299" s="9"/>
      <c r="VPC1299" s="9"/>
      <c r="VPD1299" s="9"/>
      <c r="VPE1299" s="9"/>
      <c r="VPF1299" s="9"/>
      <c r="VPG1299" s="9"/>
      <c r="VPH1299" s="9"/>
      <c r="VPI1299" s="9"/>
      <c r="VPJ1299" s="9"/>
      <c r="VPK1299" s="9"/>
      <c r="VPL1299" s="9"/>
      <c r="VPM1299" s="9"/>
      <c r="VPN1299" s="9"/>
      <c r="VPO1299" s="9"/>
      <c r="VPP1299" s="9"/>
      <c r="VPQ1299" s="9"/>
      <c r="VPR1299" s="9"/>
      <c r="VPS1299" s="9"/>
      <c r="VPT1299" s="9"/>
      <c r="VPU1299" s="9"/>
      <c r="VPV1299" s="9"/>
      <c r="VPW1299" s="9"/>
      <c r="VPX1299" s="9"/>
      <c r="VPY1299" s="9"/>
      <c r="VPZ1299" s="9"/>
      <c r="VQA1299" s="9"/>
      <c r="VQB1299" s="9"/>
      <c r="VQC1299" s="9"/>
      <c r="VQD1299" s="9"/>
      <c r="VQE1299" s="9"/>
      <c r="VQF1299" s="9"/>
      <c r="VQG1299" s="9"/>
      <c r="VQH1299" s="9"/>
      <c r="VQI1299" s="9"/>
      <c r="VQJ1299" s="9"/>
      <c r="VQK1299" s="9"/>
      <c r="VQL1299" s="9"/>
      <c r="VQM1299" s="9"/>
      <c r="VQN1299" s="9"/>
      <c r="VQO1299" s="9"/>
      <c r="VQP1299" s="9"/>
      <c r="VQQ1299" s="9"/>
      <c r="VQR1299" s="9"/>
      <c r="VQS1299" s="9"/>
      <c r="VQT1299" s="9"/>
      <c r="VQU1299" s="9"/>
      <c r="VQV1299" s="9"/>
      <c r="VQW1299" s="9"/>
      <c r="VQX1299" s="9"/>
      <c r="VQY1299" s="9"/>
      <c r="VQZ1299" s="9"/>
      <c r="VRA1299" s="9"/>
      <c r="VRB1299" s="9"/>
      <c r="VRC1299" s="9"/>
      <c r="VRD1299" s="9"/>
      <c r="VRE1299" s="9"/>
      <c r="VRF1299" s="9"/>
      <c r="VRG1299" s="9"/>
      <c r="VRH1299" s="9"/>
      <c r="VRI1299" s="9"/>
      <c r="VRJ1299" s="9"/>
      <c r="VRK1299" s="9"/>
      <c r="VRL1299" s="9"/>
      <c r="VRM1299" s="9"/>
      <c r="VRN1299" s="9"/>
      <c r="VRO1299" s="9"/>
      <c r="VRP1299" s="9"/>
      <c r="VRQ1299" s="9"/>
      <c r="VRR1299" s="9"/>
      <c r="VRS1299" s="9"/>
      <c r="VRT1299" s="9"/>
      <c r="VRU1299" s="9"/>
      <c r="VRV1299" s="9"/>
      <c r="VRW1299" s="9"/>
      <c r="VRX1299" s="9"/>
      <c r="VRY1299" s="9"/>
      <c r="VRZ1299" s="9"/>
      <c r="VSA1299" s="9"/>
      <c r="VSB1299" s="9"/>
      <c r="VSC1299" s="9"/>
      <c r="VSD1299" s="9"/>
      <c r="VSE1299" s="9"/>
      <c r="VSF1299" s="9"/>
      <c r="VSG1299" s="9"/>
      <c r="VSH1299" s="9"/>
      <c r="VSI1299" s="9"/>
      <c r="VSJ1299" s="9"/>
      <c r="VSK1299" s="9"/>
      <c r="VSL1299" s="9"/>
      <c r="VSM1299" s="9"/>
      <c r="VSN1299" s="9"/>
      <c r="VSO1299" s="9"/>
      <c r="VSP1299" s="9"/>
      <c r="VSQ1299" s="9"/>
      <c r="VSR1299" s="9"/>
      <c r="VSS1299" s="9"/>
      <c r="VST1299" s="9"/>
      <c r="VSU1299" s="9"/>
      <c r="VSV1299" s="9"/>
      <c r="VSW1299" s="9"/>
      <c r="VSX1299" s="9"/>
      <c r="VSY1299" s="9"/>
      <c r="VSZ1299" s="9"/>
      <c r="VTA1299" s="9"/>
      <c r="VTB1299" s="9"/>
      <c r="VTC1299" s="9"/>
      <c r="VTD1299" s="9"/>
      <c r="VTE1299" s="9"/>
      <c r="VTF1299" s="9"/>
      <c r="VTG1299" s="9"/>
      <c r="VTH1299" s="9"/>
      <c r="VTI1299" s="9"/>
      <c r="VTJ1299" s="9"/>
      <c r="VTK1299" s="9"/>
      <c r="VTL1299" s="9"/>
      <c r="VTM1299" s="9"/>
      <c r="VTN1299" s="9"/>
      <c r="VTO1299" s="9"/>
      <c r="VTP1299" s="9"/>
      <c r="VTQ1299" s="9"/>
      <c r="VTR1299" s="9"/>
      <c r="VTS1299" s="9"/>
      <c r="VTT1299" s="9"/>
      <c r="VTU1299" s="9"/>
      <c r="VTV1299" s="9"/>
      <c r="VTW1299" s="9"/>
      <c r="VTX1299" s="9"/>
      <c r="VTY1299" s="9"/>
      <c r="VTZ1299" s="9"/>
      <c r="VUA1299" s="9"/>
      <c r="VUB1299" s="9"/>
      <c r="VUC1299" s="9"/>
      <c r="VUD1299" s="9"/>
      <c r="VUE1299" s="9"/>
      <c r="VUF1299" s="9"/>
      <c r="VUG1299" s="9"/>
      <c r="VUH1299" s="9"/>
      <c r="VUI1299" s="9"/>
      <c r="VUJ1299" s="9"/>
      <c r="VUK1299" s="9"/>
      <c r="VUL1299" s="9"/>
      <c r="VUM1299" s="9"/>
      <c r="VUN1299" s="9"/>
      <c r="VUO1299" s="9"/>
      <c r="VUP1299" s="9"/>
      <c r="VUQ1299" s="9"/>
      <c r="VUR1299" s="9"/>
      <c r="VUS1299" s="9"/>
      <c r="VUT1299" s="9"/>
      <c r="VUU1299" s="9"/>
      <c r="VUV1299" s="9"/>
      <c r="VUW1299" s="9"/>
      <c r="VUX1299" s="9"/>
      <c r="VUY1299" s="9"/>
      <c r="VUZ1299" s="9"/>
      <c r="VVA1299" s="9"/>
      <c r="VVB1299" s="9"/>
      <c r="VVC1299" s="9"/>
      <c r="VVD1299" s="9"/>
      <c r="VVE1299" s="9"/>
      <c r="VVF1299" s="9"/>
      <c r="VVG1299" s="9"/>
      <c r="VVH1299" s="9"/>
      <c r="VVI1299" s="9"/>
      <c r="VVJ1299" s="9"/>
      <c r="VVK1299" s="9"/>
      <c r="VVL1299" s="9"/>
      <c r="VVM1299" s="9"/>
      <c r="VVN1299" s="9"/>
      <c r="VVO1299" s="9"/>
      <c r="VVP1299" s="9"/>
      <c r="VVQ1299" s="9"/>
      <c r="VVR1299" s="9"/>
      <c r="VVS1299" s="9"/>
      <c r="VVT1299" s="9"/>
      <c r="VVU1299" s="9"/>
      <c r="VVV1299" s="9"/>
      <c r="VVW1299" s="9"/>
      <c r="VVX1299" s="9"/>
      <c r="VVY1299" s="9"/>
      <c r="VVZ1299" s="9"/>
      <c r="VWA1299" s="9"/>
      <c r="VWB1299" s="9"/>
      <c r="VWC1299" s="9"/>
      <c r="VWD1299" s="9"/>
      <c r="VWE1299" s="9"/>
      <c r="VWF1299" s="9"/>
      <c r="VWG1299" s="9"/>
      <c r="VWH1299" s="9"/>
      <c r="VWI1299" s="9"/>
      <c r="VWJ1299" s="9"/>
      <c r="VWK1299" s="9"/>
      <c r="VWL1299" s="9"/>
      <c r="VWM1299" s="9"/>
      <c r="VWN1299" s="9"/>
      <c r="VWO1299" s="9"/>
      <c r="VWP1299" s="9"/>
      <c r="VWQ1299" s="9"/>
      <c r="VWR1299" s="9"/>
      <c r="VWS1299" s="9"/>
      <c r="VWT1299" s="9"/>
      <c r="VWU1299" s="9"/>
      <c r="VWV1299" s="9"/>
      <c r="VWW1299" s="9"/>
      <c r="VWX1299" s="9"/>
      <c r="VWY1299" s="9"/>
      <c r="VWZ1299" s="9"/>
      <c r="VXA1299" s="9"/>
      <c r="VXB1299" s="9"/>
      <c r="VXC1299" s="9"/>
      <c r="VXD1299" s="9"/>
      <c r="VXE1299" s="9"/>
      <c r="VXF1299" s="9"/>
      <c r="VXG1299" s="9"/>
      <c r="VXH1299" s="9"/>
      <c r="VXI1299" s="9"/>
      <c r="VXJ1299" s="9"/>
      <c r="VXK1299" s="9"/>
      <c r="VXL1299" s="9"/>
      <c r="VXM1299" s="9"/>
      <c r="VXN1299" s="9"/>
      <c r="VXO1299" s="9"/>
      <c r="VXP1299" s="9"/>
      <c r="VXQ1299" s="9"/>
      <c r="VXR1299" s="9"/>
      <c r="VXS1299" s="9"/>
      <c r="VXT1299" s="9"/>
      <c r="VXU1299" s="9"/>
      <c r="VXV1299" s="9"/>
      <c r="VXW1299" s="9"/>
      <c r="VXX1299" s="9"/>
      <c r="VXY1299" s="9"/>
      <c r="VXZ1299" s="9"/>
      <c r="VYA1299" s="9"/>
      <c r="VYB1299" s="9"/>
      <c r="VYC1299" s="9"/>
      <c r="VYD1299" s="9"/>
      <c r="VYE1299" s="9"/>
      <c r="VYF1299" s="9"/>
      <c r="VYG1299" s="9"/>
      <c r="VYH1299" s="9"/>
      <c r="VYI1299" s="9"/>
      <c r="VYJ1299" s="9"/>
      <c r="VYK1299" s="9"/>
      <c r="VYL1299" s="9"/>
      <c r="VYM1299" s="9"/>
      <c r="VYN1299" s="9"/>
      <c r="VYO1299" s="9"/>
      <c r="VYP1299" s="9"/>
      <c r="VYQ1299" s="9"/>
      <c r="VYR1299" s="9"/>
      <c r="VYS1299" s="9"/>
      <c r="VYT1299" s="9"/>
      <c r="VYU1299" s="9"/>
      <c r="VYV1299" s="9"/>
      <c r="VYW1299" s="9"/>
      <c r="VYX1299" s="9"/>
      <c r="VYY1299" s="9"/>
      <c r="VYZ1299" s="9"/>
      <c r="VZA1299" s="9"/>
      <c r="VZB1299" s="9"/>
      <c r="VZC1299" s="9"/>
      <c r="VZD1299" s="9"/>
      <c r="VZE1299" s="9"/>
      <c r="VZF1299" s="9"/>
      <c r="VZG1299" s="9"/>
      <c r="VZH1299" s="9"/>
      <c r="VZI1299" s="9"/>
      <c r="VZJ1299" s="9"/>
      <c r="VZK1299" s="9"/>
      <c r="VZL1299" s="9"/>
      <c r="VZM1299" s="9"/>
      <c r="VZN1299" s="9"/>
      <c r="VZO1299" s="9"/>
      <c r="VZP1299" s="9"/>
      <c r="VZQ1299" s="9"/>
      <c r="VZR1299" s="9"/>
      <c r="VZS1299" s="9"/>
      <c r="VZT1299" s="9"/>
      <c r="VZU1299" s="9"/>
      <c r="VZV1299" s="9"/>
      <c r="VZW1299" s="9"/>
      <c r="VZX1299" s="9"/>
      <c r="VZY1299" s="9"/>
      <c r="VZZ1299" s="9"/>
      <c r="WAA1299" s="9"/>
      <c r="WAB1299" s="9"/>
      <c r="WAC1299" s="9"/>
      <c r="WAD1299" s="9"/>
      <c r="WAE1299" s="9"/>
      <c r="WAF1299" s="9"/>
      <c r="WAG1299" s="9"/>
      <c r="WAH1299" s="9"/>
      <c r="WAI1299" s="9"/>
      <c r="WAJ1299" s="9"/>
      <c r="WAK1299" s="9"/>
      <c r="WAL1299" s="9"/>
      <c r="WAM1299" s="9"/>
      <c r="WAN1299" s="9"/>
      <c r="WAO1299" s="9"/>
      <c r="WAP1299" s="9"/>
      <c r="WAQ1299" s="9"/>
      <c r="WAR1299" s="9"/>
      <c r="WAS1299" s="9"/>
      <c r="WAT1299" s="9"/>
      <c r="WAU1299" s="9"/>
      <c r="WAV1299" s="9"/>
      <c r="WAW1299" s="9"/>
      <c r="WAX1299" s="9"/>
      <c r="WAY1299" s="9"/>
      <c r="WAZ1299" s="9"/>
      <c r="WBA1299" s="9"/>
      <c r="WBB1299" s="9"/>
      <c r="WBC1299" s="9"/>
      <c r="WBD1299" s="9"/>
      <c r="WBE1299" s="9"/>
      <c r="WBF1299" s="9"/>
      <c r="WBG1299" s="9"/>
      <c r="WBH1299" s="9"/>
      <c r="WBI1299" s="9"/>
      <c r="WBJ1299" s="9"/>
      <c r="WBK1299" s="9"/>
      <c r="WBL1299" s="9"/>
      <c r="WBM1299" s="9"/>
      <c r="WBN1299" s="9"/>
      <c r="WBO1299" s="9"/>
      <c r="WBP1299" s="9"/>
      <c r="WBQ1299" s="9"/>
      <c r="WBR1299" s="9"/>
      <c r="WBS1299" s="9"/>
      <c r="WBT1299" s="9"/>
      <c r="WBU1299" s="9"/>
      <c r="WBV1299" s="9"/>
      <c r="WBW1299" s="9"/>
      <c r="WBX1299" s="9"/>
      <c r="WBY1299" s="9"/>
      <c r="WBZ1299" s="9"/>
      <c r="WCA1299" s="9"/>
      <c r="WCB1299" s="9"/>
      <c r="WCC1299" s="9"/>
      <c r="WCD1299" s="9"/>
      <c r="WCE1299" s="9"/>
      <c r="WCF1299" s="9"/>
      <c r="WCG1299" s="9"/>
      <c r="WCH1299" s="9"/>
      <c r="WCI1299" s="9"/>
      <c r="WCJ1299" s="9"/>
      <c r="WCK1299" s="9"/>
      <c r="WCL1299" s="9"/>
      <c r="WCM1299" s="9"/>
      <c r="WCN1299" s="9"/>
      <c r="WCO1299" s="9"/>
      <c r="WCP1299" s="9"/>
      <c r="WCQ1299" s="9"/>
      <c r="WCR1299" s="9"/>
      <c r="WCS1299" s="9"/>
      <c r="WCT1299" s="9"/>
      <c r="WCU1299" s="9"/>
      <c r="WCV1299" s="9"/>
      <c r="WCW1299" s="9"/>
      <c r="WCX1299" s="9"/>
      <c r="WCY1299" s="9"/>
      <c r="WCZ1299" s="9"/>
      <c r="WDA1299" s="9"/>
      <c r="WDB1299" s="9"/>
      <c r="WDC1299" s="9"/>
      <c r="WDD1299" s="9"/>
      <c r="WDE1299" s="9"/>
      <c r="WDF1299" s="9"/>
      <c r="WDG1299" s="9"/>
      <c r="WDH1299" s="9"/>
      <c r="WDI1299" s="9"/>
      <c r="WDJ1299" s="9"/>
      <c r="WDK1299" s="9"/>
      <c r="WDL1299" s="9"/>
      <c r="WDM1299" s="9"/>
      <c r="WDN1299" s="9"/>
      <c r="WDO1299" s="9"/>
      <c r="WDP1299" s="9"/>
      <c r="WDQ1299" s="9"/>
      <c r="WDR1299" s="9"/>
      <c r="WDS1299" s="9"/>
      <c r="WDT1299" s="9"/>
      <c r="WDU1299" s="9"/>
      <c r="WDV1299" s="9"/>
      <c r="WDW1299" s="9"/>
      <c r="WDX1299" s="9"/>
      <c r="WDY1299" s="9"/>
      <c r="WDZ1299" s="9"/>
      <c r="WEA1299" s="9"/>
      <c r="WEB1299" s="9"/>
      <c r="WEC1299" s="9"/>
      <c r="WED1299" s="9"/>
      <c r="WEE1299" s="9"/>
      <c r="WEF1299" s="9"/>
      <c r="WEG1299" s="9"/>
      <c r="WEH1299" s="9"/>
      <c r="WEI1299" s="9"/>
      <c r="WEJ1299" s="9"/>
      <c r="WEK1299" s="9"/>
      <c r="WEL1299" s="9"/>
      <c r="WEM1299" s="9"/>
      <c r="WEN1299" s="9"/>
      <c r="WEO1299" s="9"/>
      <c r="WEP1299" s="9"/>
      <c r="WEQ1299" s="9"/>
      <c r="WER1299" s="9"/>
      <c r="WES1299" s="9"/>
      <c r="WET1299" s="9"/>
      <c r="WEU1299" s="9"/>
      <c r="WEV1299" s="9"/>
      <c r="WEW1299" s="9"/>
      <c r="WEX1299" s="9"/>
      <c r="WEY1299" s="9"/>
      <c r="WEZ1299" s="9"/>
      <c r="WFA1299" s="9"/>
      <c r="WFB1299" s="9"/>
      <c r="WFC1299" s="9"/>
      <c r="WFD1299" s="9"/>
      <c r="WFE1299" s="9"/>
      <c r="WFF1299" s="9"/>
      <c r="WFG1299" s="9"/>
      <c r="WFH1299" s="9"/>
      <c r="WFI1299" s="9"/>
      <c r="WFJ1299" s="9"/>
      <c r="WFK1299" s="9"/>
      <c r="WFL1299" s="9"/>
      <c r="WFM1299" s="9"/>
      <c r="WFN1299" s="9"/>
      <c r="WFO1299" s="9"/>
      <c r="WFP1299" s="9"/>
      <c r="WFQ1299" s="9"/>
      <c r="WFR1299" s="9"/>
      <c r="WFS1299" s="9"/>
      <c r="WFT1299" s="9"/>
      <c r="WFU1299" s="9"/>
      <c r="WFV1299" s="9"/>
      <c r="WFW1299" s="9"/>
      <c r="WFX1299" s="9"/>
      <c r="WFY1299" s="9"/>
      <c r="WFZ1299" s="9"/>
      <c r="WGA1299" s="9"/>
      <c r="WGB1299" s="9"/>
      <c r="WGC1299" s="9"/>
      <c r="WGD1299" s="9"/>
      <c r="WGE1299" s="9"/>
      <c r="WGF1299" s="9"/>
      <c r="WGG1299" s="9"/>
      <c r="WGH1299" s="9"/>
      <c r="WGI1299" s="9"/>
      <c r="WGJ1299" s="9"/>
      <c r="WGK1299" s="9"/>
      <c r="WGL1299" s="9"/>
      <c r="WGM1299" s="9"/>
      <c r="WGN1299" s="9"/>
      <c r="WGO1299" s="9"/>
      <c r="WGP1299" s="9"/>
      <c r="WGQ1299" s="9"/>
      <c r="WGR1299" s="9"/>
      <c r="WGS1299" s="9"/>
      <c r="WGT1299" s="9"/>
      <c r="WGU1299" s="9"/>
      <c r="WGV1299" s="9"/>
      <c r="WGW1299" s="9"/>
      <c r="WGX1299" s="9"/>
      <c r="WGY1299" s="9"/>
      <c r="WGZ1299" s="9"/>
      <c r="WHA1299" s="9"/>
      <c r="WHB1299" s="9"/>
      <c r="WHC1299" s="9"/>
      <c r="WHD1299" s="9"/>
      <c r="WHE1299" s="9"/>
      <c r="WHF1299" s="9"/>
      <c r="WHG1299" s="9"/>
      <c r="WHH1299" s="9"/>
      <c r="WHI1299" s="9"/>
      <c r="WHJ1299" s="9"/>
      <c r="WHK1299" s="9"/>
      <c r="WHL1299" s="9"/>
      <c r="WHM1299" s="9"/>
      <c r="WHN1299" s="9"/>
      <c r="WHO1299" s="9"/>
      <c r="WHP1299" s="9"/>
      <c r="WHQ1299" s="9"/>
      <c r="WHR1299" s="9"/>
      <c r="WHS1299" s="9"/>
      <c r="WHT1299" s="9"/>
      <c r="WHU1299" s="9"/>
      <c r="WHV1299" s="9"/>
      <c r="WHW1299" s="9"/>
      <c r="WHX1299" s="9"/>
      <c r="WHY1299" s="9"/>
      <c r="WHZ1299" s="9"/>
      <c r="WIA1299" s="9"/>
      <c r="WIB1299" s="9"/>
      <c r="WIC1299" s="9"/>
      <c r="WID1299" s="9"/>
      <c r="WIE1299" s="9"/>
      <c r="WIF1299" s="9"/>
      <c r="WIG1299" s="9"/>
      <c r="WIH1299" s="9"/>
      <c r="WII1299" s="9"/>
      <c r="WIJ1299" s="9"/>
      <c r="WIK1299" s="9"/>
      <c r="WIL1299" s="9"/>
      <c r="WIM1299" s="9"/>
      <c r="WIN1299" s="9"/>
      <c r="WIO1299" s="9"/>
      <c r="WIP1299" s="9"/>
      <c r="WIQ1299" s="9"/>
      <c r="WIR1299" s="9"/>
      <c r="WIS1299" s="9"/>
      <c r="WIT1299" s="9"/>
      <c r="WIU1299" s="9"/>
      <c r="WIV1299" s="9"/>
      <c r="WIW1299" s="9"/>
      <c r="WIX1299" s="9"/>
      <c r="WIY1299" s="9"/>
      <c r="WIZ1299" s="9"/>
      <c r="WJA1299" s="9"/>
      <c r="WJB1299" s="9"/>
      <c r="WJC1299" s="9"/>
      <c r="WJD1299" s="9"/>
      <c r="WJE1299" s="9"/>
      <c r="WJF1299" s="9"/>
      <c r="WJG1299" s="9"/>
      <c r="WJH1299" s="9"/>
      <c r="WJI1299" s="9"/>
      <c r="WJJ1299" s="9"/>
      <c r="WJK1299" s="9"/>
      <c r="WJL1299" s="9"/>
      <c r="WJM1299" s="9"/>
      <c r="WJN1299" s="9"/>
      <c r="WJO1299" s="9"/>
      <c r="WJP1299" s="9"/>
      <c r="WJQ1299" s="9"/>
      <c r="WJR1299" s="9"/>
      <c r="WJS1299" s="9"/>
      <c r="WJT1299" s="9"/>
      <c r="WJU1299" s="9"/>
      <c r="WJV1299" s="9"/>
      <c r="WJW1299" s="9"/>
      <c r="WJX1299" s="9"/>
      <c r="WJY1299" s="9"/>
      <c r="WJZ1299" s="9"/>
      <c r="WKA1299" s="9"/>
      <c r="WKB1299" s="9"/>
      <c r="WKC1299" s="9"/>
      <c r="WKD1299" s="9"/>
      <c r="WKE1299" s="9"/>
      <c r="WKF1299" s="9"/>
      <c r="WKG1299" s="9"/>
      <c r="WKH1299" s="9"/>
      <c r="WKI1299" s="9"/>
      <c r="WKJ1299" s="9"/>
      <c r="WKK1299" s="9"/>
      <c r="WKL1299" s="9"/>
      <c r="WKM1299" s="9"/>
      <c r="WKN1299" s="9"/>
      <c r="WKO1299" s="9"/>
      <c r="WKP1299" s="9"/>
      <c r="WKQ1299" s="9"/>
      <c r="WKR1299" s="9"/>
      <c r="WKS1299" s="9"/>
      <c r="WKT1299" s="9"/>
      <c r="WKU1299" s="9"/>
      <c r="WKV1299" s="9"/>
      <c r="WKW1299" s="9"/>
      <c r="WKX1299" s="9"/>
      <c r="WKY1299" s="9"/>
      <c r="WKZ1299" s="9"/>
      <c r="WLA1299" s="9"/>
      <c r="WLB1299" s="9"/>
      <c r="WLC1299" s="9"/>
      <c r="WLD1299" s="9"/>
      <c r="WLE1299" s="9"/>
      <c r="WLF1299" s="9"/>
      <c r="WLG1299" s="9"/>
      <c r="WLH1299" s="9"/>
      <c r="WLI1299" s="9"/>
      <c r="WLJ1299" s="9"/>
      <c r="WLK1299" s="9"/>
      <c r="WLL1299" s="9"/>
      <c r="WLM1299" s="9"/>
      <c r="WLN1299" s="9"/>
      <c r="WLO1299" s="9"/>
      <c r="WLP1299" s="9"/>
      <c r="WLQ1299" s="9"/>
      <c r="WLR1299" s="9"/>
      <c r="WLS1299" s="9"/>
      <c r="WLT1299" s="9"/>
      <c r="WLU1299" s="9"/>
      <c r="WLV1299" s="9"/>
      <c r="WLW1299" s="9"/>
      <c r="WLX1299" s="9"/>
      <c r="WLY1299" s="9"/>
      <c r="WLZ1299" s="9"/>
      <c r="WMA1299" s="9"/>
      <c r="WMB1299" s="9"/>
      <c r="WMC1299" s="9"/>
      <c r="WMD1299" s="9"/>
      <c r="WME1299" s="9"/>
      <c r="WMF1299" s="9"/>
      <c r="WMG1299" s="9"/>
      <c r="WMH1299" s="9"/>
      <c r="WMI1299" s="9"/>
      <c r="WMJ1299" s="9"/>
      <c r="WMK1299" s="9"/>
      <c r="WML1299" s="9"/>
      <c r="WMM1299" s="9"/>
      <c r="WMN1299" s="9"/>
      <c r="WMO1299" s="9"/>
      <c r="WMP1299" s="9"/>
      <c r="WMQ1299" s="9"/>
      <c r="WMR1299" s="9"/>
      <c r="WMS1299" s="9"/>
      <c r="WMT1299" s="9"/>
      <c r="WMU1299" s="9"/>
      <c r="WMV1299" s="9"/>
      <c r="WMW1299" s="9"/>
      <c r="WMX1299" s="9"/>
      <c r="WMY1299" s="9"/>
      <c r="WMZ1299" s="9"/>
      <c r="WNA1299" s="9"/>
      <c r="WNB1299" s="9"/>
      <c r="WNC1299" s="9"/>
      <c r="WND1299" s="9"/>
      <c r="WNE1299" s="9"/>
      <c r="WNF1299" s="9"/>
      <c r="WNG1299" s="9"/>
      <c r="WNH1299" s="9"/>
      <c r="WNI1299" s="9"/>
      <c r="WNJ1299" s="9"/>
      <c r="WNK1299" s="9"/>
      <c r="WNL1299" s="9"/>
      <c r="WNM1299" s="9"/>
      <c r="WNN1299" s="9"/>
      <c r="WNO1299" s="9"/>
      <c r="WNP1299" s="9"/>
      <c r="WNQ1299" s="9"/>
      <c r="WNR1299" s="9"/>
      <c r="WNS1299" s="9"/>
      <c r="WNT1299" s="9"/>
      <c r="WNU1299" s="9"/>
      <c r="WNV1299" s="9"/>
      <c r="WNW1299" s="9"/>
      <c r="WNX1299" s="9"/>
      <c r="WNY1299" s="9"/>
      <c r="WNZ1299" s="9"/>
      <c r="WOA1299" s="9"/>
      <c r="WOB1299" s="9"/>
      <c r="WOC1299" s="9"/>
      <c r="WOD1299" s="9"/>
      <c r="WOE1299" s="9"/>
      <c r="WOF1299" s="9"/>
      <c r="WOG1299" s="9"/>
      <c r="WOH1299" s="9"/>
      <c r="WOI1299" s="9"/>
      <c r="WOJ1299" s="9"/>
      <c r="WOK1299" s="9"/>
      <c r="WOL1299" s="9"/>
      <c r="WOM1299" s="9"/>
      <c r="WON1299" s="9"/>
      <c r="WOO1299" s="9"/>
      <c r="WOP1299" s="9"/>
      <c r="WOQ1299" s="9"/>
      <c r="WOR1299" s="9"/>
      <c r="WOS1299" s="9"/>
      <c r="WOT1299" s="9"/>
      <c r="WOU1299" s="9"/>
      <c r="WOV1299" s="9"/>
      <c r="WOW1299" s="9"/>
      <c r="WOX1299" s="9"/>
      <c r="WOY1299" s="9"/>
      <c r="WOZ1299" s="9"/>
      <c r="WPA1299" s="9"/>
      <c r="WPB1299" s="9"/>
      <c r="WPC1299" s="9"/>
      <c r="WPD1299" s="9"/>
      <c r="WPE1299" s="9"/>
      <c r="WPF1299" s="9"/>
      <c r="WPG1299" s="9"/>
      <c r="WPH1299" s="9"/>
      <c r="WPI1299" s="9"/>
      <c r="WPJ1299" s="9"/>
      <c r="WPK1299" s="9"/>
      <c r="WPL1299" s="9"/>
      <c r="WPM1299" s="9"/>
      <c r="WPN1299" s="9"/>
      <c r="WPO1299" s="9"/>
      <c r="WPP1299" s="9"/>
      <c r="WPQ1299" s="9"/>
      <c r="WPR1299" s="9"/>
      <c r="WPS1299" s="9"/>
      <c r="WPT1299" s="9"/>
      <c r="WPU1299" s="9"/>
      <c r="WPV1299" s="9"/>
      <c r="WPW1299" s="9"/>
      <c r="WPX1299" s="9"/>
      <c r="WPY1299" s="9"/>
      <c r="WPZ1299" s="9"/>
      <c r="WQA1299" s="9"/>
      <c r="WQB1299" s="9"/>
      <c r="WQC1299" s="9"/>
      <c r="WQD1299" s="9"/>
      <c r="WQE1299" s="9"/>
      <c r="WQF1299" s="9"/>
      <c r="WQG1299" s="9"/>
      <c r="WQH1299" s="9"/>
      <c r="WQI1299" s="9"/>
      <c r="WQJ1299" s="9"/>
      <c r="WQK1299" s="9"/>
      <c r="WQL1299" s="9"/>
      <c r="WQM1299" s="9"/>
      <c r="WQN1299" s="9"/>
      <c r="WQO1299" s="9"/>
      <c r="WQP1299" s="9"/>
      <c r="WQQ1299" s="9"/>
      <c r="WQR1299" s="9"/>
      <c r="WQS1299" s="9"/>
      <c r="WQT1299" s="9"/>
      <c r="WQU1299" s="9"/>
      <c r="WQV1299" s="9"/>
      <c r="WQW1299" s="9"/>
      <c r="WQX1299" s="9"/>
      <c r="WQY1299" s="9"/>
      <c r="WQZ1299" s="9"/>
      <c r="WRA1299" s="9"/>
      <c r="WRB1299" s="9"/>
      <c r="WRC1299" s="9"/>
      <c r="WRD1299" s="9"/>
      <c r="WRE1299" s="9"/>
      <c r="WRF1299" s="9"/>
      <c r="WRG1299" s="9"/>
      <c r="WRH1299" s="9"/>
      <c r="WRI1299" s="9"/>
      <c r="WRJ1299" s="9"/>
      <c r="WRK1299" s="9"/>
      <c r="WRL1299" s="9"/>
      <c r="WRM1299" s="9"/>
      <c r="WRN1299" s="9"/>
      <c r="WRO1299" s="9"/>
      <c r="WRP1299" s="9"/>
      <c r="WRQ1299" s="9"/>
      <c r="WRR1299" s="9"/>
      <c r="WRS1299" s="9"/>
      <c r="WRT1299" s="9"/>
      <c r="WRU1299" s="9"/>
      <c r="WRV1299" s="9"/>
      <c r="WRW1299" s="9"/>
      <c r="WRX1299" s="9"/>
      <c r="WRY1299" s="9"/>
      <c r="WRZ1299" s="9"/>
      <c r="WSA1299" s="9"/>
      <c r="WSB1299" s="9"/>
      <c r="WSC1299" s="9"/>
      <c r="WSD1299" s="9"/>
      <c r="WSE1299" s="9"/>
      <c r="WSF1299" s="9"/>
      <c r="WSG1299" s="9"/>
      <c r="WSH1299" s="9"/>
      <c r="WSI1299" s="9"/>
      <c r="WSJ1299" s="9"/>
      <c r="WSK1299" s="9"/>
      <c r="WSL1299" s="9"/>
      <c r="WSM1299" s="9"/>
      <c r="WSN1299" s="9"/>
      <c r="WSO1299" s="9"/>
      <c r="WSP1299" s="9"/>
      <c r="WSQ1299" s="9"/>
      <c r="WSR1299" s="9"/>
      <c r="WSS1299" s="9"/>
      <c r="WST1299" s="9"/>
      <c r="WSU1299" s="9"/>
      <c r="WSV1299" s="9"/>
      <c r="WSW1299" s="9"/>
      <c r="WSX1299" s="9"/>
      <c r="WSY1299" s="9"/>
      <c r="WSZ1299" s="9"/>
      <c r="WTA1299" s="9"/>
      <c r="WTB1299" s="9"/>
      <c r="WTC1299" s="9"/>
      <c r="WTD1299" s="9"/>
      <c r="WTE1299" s="9"/>
      <c r="WTF1299" s="9"/>
      <c r="WTG1299" s="9"/>
      <c r="WTH1299" s="9"/>
      <c r="WTI1299" s="9"/>
      <c r="WTJ1299" s="9"/>
      <c r="WTK1299" s="9"/>
      <c r="WTL1299" s="9"/>
      <c r="WTM1299" s="9"/>
      <c r="WTN1299" s="9"/>
      <c r="WTO1299" s="9"/>
      <c r="WTP1299" s="9"/>
      <c r="WTQ1299" s="9"/>
      <c r="WTR1299" s="9"/>
      <c r="WTS1299" s="9"/>
      <c r="WTT1299" s="9"/>
      <c r="WTU1299" s="9"/>
      <c r="WTV1299" s="9"/>
      <c r="WTW1299" s="9"/>
      <c r="WTX1299" s="9"/>
      <c r="WTY1299" s="9"/>
      <c r="WTZ1299" s="9"/>
      <c r="WUA1299" s="9"/>
      <c r="WUB1299" s="9"/>
      <c r="WUC1299" s="9"/>
      <c r="WUD1299" s="9"/>
      <c r="WUE1299" s="9"/>
      <c r="WUF1299" s="9"/>
      <c r="WUG1299" s="9"/>
      <c r="WUH1299" s="9"/>
      <c r="WUI1299" s="9"/>
      <c r="WUJ1299" s="9"/>
      <c r="WUK1299" s="9"/>
      <c r="WUL1299" s="9"/>
      <c r="WUM1299" s="9"/>
      <c r="WUN1299" s="9"/>
      <c r="WUO1299" s="9"/>
      <c r="WUP1299" s="9"/>
      <c r="WUQ1299" s="9"/>
      <c r="WUR1299" s="9"/>
      <c r="WUS1299" s="9"/>
      <c r="WUT1299" s="9"/>
      <c r="WUU1299" s="9"/>
      <c r="WUV1299" s="9"/>
      <c r="WUW1299" s="9"/>
      <c r="WUX1299" s="9"/>
      <c r="WUY1299" s="9"/>
      <c r="WUZ1299" s="9"/>
      <c r="WVA1299" s="9"/>
      <c r="WVB1299" s="9"/>
      <c r="WVC1299" s="9"/>
      <c r="WVD1299" s="9"/>
      <c r="WVE1299" s="9"/>
      <c r="WVF1299" s="9"/>
      <c r="WVG1299" s="9"/>
      <c r="WVH1299" s="9"/>
      <c r="WVI1299" s="9"/>
      <c r="WVJ1299" s="9"/>
      <c r="WVK1299" s="9"/>
      <c r="WVL1299" s="9"/>
      <c r="WVM1299" s="9"/>
      <c r="WVN1299" s="9"/>
      <c r="WVO1299" s="9"/>
      <c r="WVP1299" s="9"/>
      <c r="WVQ1299" s="9"/>
      <c r="WVR1299" s="9"/>
      <c r="WVS1299" s="9"/>
      <c r="WVT1299" s="9"/>
      <c r="WVU1299" s="9"/>
      <c r="WVV1299" s="9"/>
      <c r="WVW1299" s="9"/>
      <c r="WVX1299" s="9"/>
      <c r="WVY1299" s="9"/>
      <c r="WVZ1299" s="9"/>
      <c r="WWA1299" s="9"/>
      <c r="WWB1299" s="9"/>
      <c r="WWC1299" s="9"/>
      <c r="WWD1299" s="9"/>
      <c r="WWE1299" s="9"/>
      <c r="WWF1299" s="9"/>
      <c r="WWG1299" s="9"/>
      <c r="WWH1299" s="9"/>
      <c r="WWI1299" s="9"/>
      <c r="WWJ1299" s="9"/>
      <c r="WWK1299" s="9"/>
      <c r="WWL1299" s="9"/>
      <c r="WWM1299" s="9"/>
      <c r="WWN1299" s="9"/>
      <c r="WWO1299" s="9"/>
      <c r="WWP1299" s="9"/>
      <c r="WWQ1299" s="9"/>
      <c r="WWR1299" s="9"/>
      <c r="WWS1299" s="9"/>
      <c r="WWT1299" s="9"/>
      <c r="WWU1299" s="9"/>
      <c r="WWV1299" s="9"/>
      <c r="WWW1299" s="9"/>
      <c r="WWX1299" s="9"/>
      <c r="WWY1299" s="9"/>
      <c r="WWZ1299" s="9"/>
      <c r="WXA1299" s="9"/>
      <c r="WXB1299" s="9"/>
      <c r="WXC1299" s="9"/>
      <c r="WXD1299" s="9"/>
      <c r="WXE1299" s="9"/>
      <c r="WXF1299" s="9"/>
      <c r="WXG1299" s="9"/>
      <c r="WXH1299" s="9"/>
      <c r="WXI1299" s="9"/>
      <c r="WXJ1299" s="9"/>
      <c r="WXK1299" s="9"/>
      <c r="WXL1299" s="9"/>
      <c r="WXM1299" s="9"/>
      <c r="WXN1299" s="9"/>
      <c r="WXO1299" s="9"/>
      <c r="WXP1299" s="9"/>
      <c r="WXQ1299" s="9"/>
      <c r="WXR1299" s="9"/>
      <c r="WXS1299" s="9"/>
      <c r="WXT1299" s="9"/>
      <c r="WXU1299" s="9"/>
      <c r="WXV1299" s="9"/>
      <c r="WXW1299" s="9"/>
      <c r="WXX1299" s="9"/>
      <c r="WXY1299" s="9"/>
      <c r="WXZ1299" s="9"/>
      <c r="WYA1299" s="9"/>
      <c r="WYB1299" s="9"/>
      <c r="WYC1299" s="9"/>
      <c r="WYD1299" s="9"/>
      <c r="WYE1299" s="9"/>
      <c r="WYF1299" s="9"/>
      <c r="WYG1299" s="9"/>
      <c r="WYH1299" s="9"/>
      <c r="WYI1299" s="9"/>
      <c r="WYJ1299" s="9"/>
      <c r="WYK1299" s="9"/>
      <c r="WYL1299" s="9"/>
      <c r="WYM1299" s="9"/>
      <c r="WYN1299" s="9"/>
      <c r="WYO1299" s="9"/>
      <c r="WYP1299" s="9"/>
      <c r="WYQ1299" s="9"/>
      <c r="WYR1299" s="9"/>
      <c r="WYS1299" s="9"/>
      <c r="WYT1299" s="9"/>
      <c r="WYU1299" s="9"/>
      <c r="WYV1299" s="9"/>
      <c r="WYW1299" s="9"/>
      <c r="WYX1299" s="9"/>
      <c r="WYY1299" s="9"/>
      <c r="WYZ1299" s="9"/>
      <c r="WZA1299" s="9"/>
      <c r="WZB1299" s="9"/>
      <c r="WZC1299" s="9"/>
      <c r="WZD1299" s="9"/>
      <c r="WZE1299" s="9"/>
      <c r="WZF1299" s="9"/>
      <c r="WZG1299" s="9"/>
      <c r="WZH1299" s="9"/>
      <c r="WZI1299" s="9"/>
      <c r="WZJ1299" s="9"/>
      <c r="WZK1299" s="9"/>
      <c r="WZL1299" s="9"/>
      <c r="WZM1299" s="9"/>
      <c r="WZN1299" s="9"/>
      <c r="WZO1299" s="9"/>
      <c r="WZP1299" s="9"/>
      <c r="WZQ1299" s="9"/>
      <c r="WZR1299" s="9"/>
      <c r="WZS1299" s="9"/>
      <c r="WZT1299" s="9"/>
      <c r="WZU1299" s="9"/>
      <c r="WZV1299" s="9"/>
      <c r="WZW1299" s="9"/>
      <c r="WZX1299" s="9"/>
      <c r="WZY1299" s="9"/>
      <c r="WZZ1299" s="9"/>
      <c r="XAA1299" s="9"/>
      <c r="XAB1299" s="9"/>
      <c r="XAC1299" s="9"/>
      <c r="XAD1299" s="9"/>
      <c r="XAE1299" s="9"/>
      <c r="XAF1299" s="9"/>
      <c r="XAG1299" s="9"/>
      <c r="XAH1299" s="9"/>
      <c r="XAI1299" s="9"/>
      <c r="XAJ1299" s="9"/>
      <c r="XAK1299" s="9"/>
      <c r="XAL1299" s="9"/>
      <c r="XAM1299" s="9"/>
      <c r="XAN1299" s="9"/>
      <c r="XAO1299" s="9"/>
      <c r="XAP1299" s="9"/>
      <c r="XAQ1299" s="9"/>
      <c r="XAR1299" s="9"/>
      <c r="XAS1299" s="9"/>
      <c r="XAT1299" s="9"/>
      <c r="XAU1299" s="9"/>
      <c r="XAV1299" s="9"/>
      <c r="XAW1299" s="9"/>
      <c r="XAX1299" s="9"/>
      <c r="XAY1299" s="9"/>
      <c r="XAZ1299" s="9"/>
      <c r="XBA1299" s="9"/>
      <c r="XBB1299" s="9"/>
      <c r="XBC1299" s="9"/>
      <c r="XBD1299" s="9"/>
      <c r="XBE1299" s="9"/>
      <c r="XBF1299" s="9"/>
      <c r="XBG1299" s="9"/>
      <c r="XBH1299" s="9"/>
      <c r="XBI1299" s="9"/>
      <c r="XBJ1299" s="9"/>
      <c r="XBK1299" s="9"/>
      <c r="XBL1299" s="9"/>
      <c r="XBM1299" s="9"/>
      <c r="XBN1299" s="9"/>
      <c r="XBO1299" s="9"/>
      <c r="XBP1299" s="9"/>
      <c r="XBQ1299" s="9"/>
      <c r="XBR1299" s="9"/>
      <c r="XBS1299" s="9"/>
      <c r="XBT1299" s="9"/>
      <c r="XBU1299" s="9"/>
      <c r="XBV1299" s="9"/>
      <c r="XBW1299" s="9"/>
      <c r="XBX1299" s="9"/>
      <c r="XBY1299" s="9"/>
      <c r="XBZ1299" s="9"/>
      <c r="XCA1299" s="9"/>
      <c r="XCB1299" s="9"/>
      <c r="XCC1299" s="9"/>
      <c r="XCD1299" s="9"/>
      <c r="XCE1299" s="9"/>
      <c r="XCF1299" s="9"/>
      <c r="XCG1299" s="9"/>
      <c r="XCH1299" s="9"/>
      <c r="XCI1299" s="9"/>
      <c r="XCJ1299" s="9"/>
      <c r="XCK1299" s="9"/>
      <c r="XCL1299" s="9"/>
      <c r="XCM1299" s="9"/>
      <c r="XCN1299" s="9"/>
      <c r="XCO1299" s="9"/>
      <c r="XCP1299" s="9"/>
      <c r="XCQ1299" s="9"/>
      <c r="XCR1299" s="9"/>
      <c r="XCS1299" s="9"/>
      <c r="XCT1299" s="9"/>
      <c r="XCU1299" s="9"/>
      <c r="XCV1299" s="9"/>
      <c r="XCW1299" s="9"/>
      <c r="XCX1299" s="9"/>
      <c r="XCY1299" s="9"/>
      <c r="XCZ1299" s="9"/>
      <c r="XDA1299" s="9"/>
      <c r="XDB1299" s="9"/>
      <c r="XDC1299" s="9"/>
      <c r="XDD1299" s="9"/>
      <c r="XDE1299" s="9"/>
      <c r="XDF1299" s="9"/>
      <c r="XDG1299" s="9"/>
      <c r="XDH1299" s="9"/>
      <c r="XDI1299" s="9"/>
      <c r="XDJ1299" s="9"/>
      <c r="XDK1299" s="9"/>
      <c r="XDL1299" s="9"/>
      <c r="XDM1299" s="9"/>
      <c r="XDN1299" s="9"/>
      <c r="XDO1299" s="9"/>
      <c r="XDP1299" s="9"/>
      <c r="XDQ1299" s="9"/>
      <c r="XDR1299" s="9"/>
      <c r="XDS1299" s="9"/>
      <c r="XDT1299" s="9"/>
      <c r="XDU1299" s="9"/>
      <c r="XDV1299" s="9"/>
      <c r="XDW1299" s="9"/>
      <c r="XDX1299" s="9"/>
      <c r="XDY1299" s="9"/>
      <c r="XDZ1299" s="9"/>
      <c r="XEA1299" s="9"/>
      <c r="XEB1299" s="9"/>
      <c r="XEC1299" s="9"/>
      <c r="XED1299" s="9"/>
      <c r="XEE1299" s="9"/>
      <c r="XEF1299" s="9"/>
      <c r="XEG1299" s="9"/>
      <c r="XEH1299" s="9"/>
      <c r="XEI1299" s="9"/>
      <c r="XEJ1299" s="9"/>
      <c r="XEK1299" s="9"/>
      <c r="XEL1299" s="9"/>
      <c r="XEM1299" s="9"/>
      <c r="XEN1299" s="9"/>
      <c r="XEO1299" s="9"/>
      <c r="XEP1299" s="9"/>
      <c r="XEQ1299" s="9"/>
      <c r="XER1299" s="9"/>
      <c r="XES1299" s="9"/>
      <c r="XET1299" s="9"/>
      <c r="XEU1299" s="9"/>
      <c r="XEV1299" s="9"/>
      <c r="XEW1299" s="9"/>
      <c r="XEX1299" s="9"/>
      <c r="XEY1299" s="9"/>
      <c r="XEZ1299" s="9"/>
      <c r="XFA1299" s="9"/>
      <c r="XFB1299" s="9"/>
      <c r="XFC1299" s="9"/>
      <c r="XFD1299" s="9"/>
    </row>
    <row r="1300" s="22" customFormat="1" customHeight="1" spans="4:7">
      <c r="D1300" s="1" t="s">
        <v>92</v>
      </c>
      <c r="E1300" s="13" t="s">
        <v>1523</v>
      </c>
      <c r="F1300" s="16"/>
      <c r="G1300" s="3">
        <v>736</v>
      </c>
    </row>
    <row r="1301" s="22" customFormat="1" customHeight="1" spans="4:7">
      <c r="D1301" s="1" t="s">
        <v>92</v>
      </c>
      <c r="E1301" s="13" t="s">
        <v>1524</v>
      </c>
      <c r="F1301" s="16"/>
      <c r="G1301" s="3">
        <v>1043.8</v>
      </c>
    </row>
    <row r="1302" s="22" customFormat="1" customHeight="1" spans="4:7">
      <c r="D1302" s="1" t="s">
        <v>92</v>
      </c>
      <c r="E1302" s="13" t="s">
        <v>1525</v>
      </c>
      <c r="F1302" s="16"/>
      <c r="G1302" s="3">
        <v>130</v>
      </c>
    </row>
    <row r="1303" s="22" customFormat="1" customHeight="1" spans="4:7">
      <c r="D1303" s="1" t="s">
        <v>92</v>
      </c>
      <c r="E1303" s="13" t="s">
        <v>1526</v>
      </c>
      <c r="F1303" s="16"/>
      <c r="G1303" s="3">
        <v>25</v>
      </c>
    </row>
    <row r="1304" s="22" customFormat="1" customHeight="1" spans="4:7">
      <c r="D1304" s="1" t="s">
        <v>92</v>
      </c>
      <c r="E1304" s="13" t="s">
        <v>1527</v>
      </c>
      <c r="F1304" s="16"/>
      <c r="G1304" s="3">
        <v>88</v>
      </c>
    </row>
    <row r="1305" s="22" customFormat="1" customHeight="1" spans="4:7">
      <c r="D1305" s="1" t="s">
        <v>92</v>
      </c>
      <c r="E1305" s="13" t="s">
        <v>1528</v>
      </c>
      <c r="F1305" s="16"/>
      <c r="G1305" s="3">
        <v>49</v>
      </c>
    </row>
    <row r="1306" s="29" customFormat="1" customHeight="1" spans="5:8">
      <c r="E1306" s="83">
        <v>1124.4</v>
      </c>
      <c r="H1306" s="84">
        <v>1124.4</v>
      </c>
    </row>
    <row r="1307" s="24" customFormat="1" customHeight="1" spans="5:5">
      <c r="E1307" s="62" t="s">
        <v>1529</v>
      </c>
    </row>
    <row r="1308" s="25" customFormat="1" customHeight="1" spans="5:6">
      <c r="E1308" s="63" t="s">
        <v>1530</v>
      </c>
      <c r="F1308" s="72">
        <v>2279.8</v>
      </c>
    </row>
    <row r="1309" s="22" customFormat="1" customHeight="1" spans="4:7">
      <c r="D1309" s="1" t="s">
        <v>1531</v>
      </c>
      <c r="E1309" s="13" t="s">
        <v>1532</v>
      </c>
      <c r="F1309" s="16"/>
      <c r="G1309" s="3">
        <v>15.5</v>
      </c>
    </row>
    <row r="1310" s="22" customFormat="1" customHeight="1" spans="4:7">
      <c r="D1310" s="1" t="s">
        <v>1531</v>
      </c>
      <c r="E1310" s="13" t="s">
        <v>1533</v>
      </c>
      <c r="F1310" s="16"/>
      <c r="G1310" s="3">
        <v>10.5</v>
      </c>
    </row>
    <row r="1311" s="22" customFormat="1" customHeight="1" spans="4:7">
      <c r="D1311" s="1" t="s">
        <v>1531</v>
      </c>
      <c r="E1311" s="13" t="s">
        <v>1534</v>
      </c>
      <c r="F1311" s="16"/>
      <c r="G1311" s="3">
        <v>159</v>
      </c>
    </row>
    <row r="1312" s="22" customFormat="1" customHeight="1" spans="4:7">
      <c r="D1312" s="1" t="s">
        <v>1531</v>
      </c>
      <c r="E1312" s="13" t="s">
        <v>1535</v>
      </c>
      <c r="F1312" s="16"/>
      <c r="G1312" s="3">
        <v>11</v>
      </c>
    </row>
    <row r="1313" s="22" customFormat="1" customHeight="1" spans="4:7">
      <c r="D1313" s="1" t="s">
        <v>1531</v>
      </c>
      <c r="E1313" s="13" t="s">
        <v>1536</v>
      </c>
      <c r="F1313" s="16"/>
      <c r="G1313" s="3">
        <v>48</v>
      </c>
    </row>
    <row r="1314" s="27" customFormat="1" customHeight="1" spans="4:7">
      <c r="D1314" s="5" t="s">
        <v>1537</v>
      </c>
      <c r="E1314" s="85" t="s">
        <v>1538</v>
      </c>
      <c r="F1314" s="60">
        <v>312</v>
      </c>
      <c r="G1314" s="71"/>
    </row>
    <row r="1315" s="22" customFormat="1" customHeight="1" spans="4:7">
      <c r="D1315" s="1" t="s">
        <v>1537</v>
      </c>
      <c r="E1315" s="13" t="s">
        <v>1539</v>
      </c>
      <c r="F1315" s="16"/>
      <c r="G1315" s="3">
        <v>200</v>
      </c>
    </row>
    <row r="1316" s="27" customFormat="1" customHeight="1" spans="4:7">
      <c r="D1316" s="5"/>
      <c r="E1316" s="85" t="s">
        <v>1540</v>
      </c>
      <c r="F1316" s="60">
        <v>1600</v>
      </c>
      <c r="G1316" s="71"/>
    </row>
    <row r="1317" s="22" customFormat="1" customHeight="1" spans="4:7">
      <c r="D1317" s="1" t="s">
        <v>92</v>
      </c>
      <c r="E1317" s="13" t="s">
        <v>1541</v>
      </c>
      <c r="F1317" s="16"/>
      <c r="G1317" s="3">
        <v>1600</v>
      </c>
    </row>
    <row r="1318" s="22" customFormat="1" customHeight="1" spans="4:7">
      <c r="D1318" s="1" t="s">
        <v>92</v>
      </c>
      <c r="E1318" s="13" t="s">
        <v>1542</v>
      </c>
      <c r="F1318" s="16"/>
      <c r="G1318" s="3">
        <v>120</v>
      </c>
    </row>
    <row r="1319" s="29" customFormat="1" customHeight="1" spans="5:8">
      <c r="E1319" s="83">
        <v>872.4</v>
      </c>
      <c r="H1319" s="84">
        <v>872.4</v>
      </c>
    </row>
    <row r="1320" s="24" customFormat="1" customHeight="1" spans="5:5">
      <c r="E1320" s="62" t="s">
        <v>1543</v>
      </c>
    </row>
    <row r="1321" s="25" customFormat="1" customHeight="1" spans="5:6">
      <c r="E1321" s="63" t="s">
        <v>1544</v>
      </c>
      <c r="F1321" s="72">
        <v>1468</v>
      </c>
    </row>
    <row r="1322" s="22" customFormat="1" customHeight="1" spans="4:7">
      <c r="D1322" s="1" t="s">
        <v>1283</v>
      </c>
      <c r="E1322" s="13" t="s">
        <v>1545</v>
      </c>
      <c r="F1322" s="16"/>
      <c r="G1322" s="3">
        <v>16</v>
      </c>
    </row>
    <row r="1323" customHeight="1" spans="4:6">
      <c r="D1323" s="32" t="s">
        <v>1531</v>
      </c>
      <c r="E1323" s="85" t="s">
        <v>1546</v>
      </c>
      <c r="F1323" s="60">
        <v>4</v>
      </c>
    </row>
    <row r="1324" s="29" customFormat="1" customHeight="1" spans="5:8">
      <c r="E1324" s="83">
        <v>860.4</v>
      </c>
      <c r="H1324" s="84">
        <v>860.4</v>
      </c>
    </row>
    <row r="1325" s="24" customFormat="1" customHeight="1" spans="5:5">
      <c r="E1325" s="62" t="s">
        <v>1543</v>
      </c>
    </row>
    <row r="1326" s="25" customFormat="1" customHeight="1" spans="5:6">
      <c r="E1326" s="63" t="s">
        <v>1547</v>
      </c>
      <c r="F1326" s="72">
        <v>-12</v>
      </c>
    </row>
    <row r="1327" s="22" customFormat="1" customHeight="1" spans="4:7">
      <c r="D1327" s="1" t="s">
        <v>1548</v>
      </c>
      <c r="E1327" s="13" t="s">
        <v>1549</v>
      </c>
      <c r="F1327" s="16"/>
      <c r="G1327" s="3">
        <v>467</v>
      </c>
    </row>
    <row r="1328" s="27" customFormat="1" customHeight="1" spans="4:7">
      <c r="D1328" s="5"/>
      <c r="E1328" s="85" t="s">
        <v>1550</v>
      </c>
      <c r="F1328" s="60">
        <v>2000</v>
      </c>
      <c r="G1328" s="71"/>
    </row>
    <row r="1329" s="22" customFormat="1" customHeight="1" spans="4:7">
      <c r="D1329" s="1" t="s">
        <v>1551</v>
      </c>
      <c r="E1329" s="13" t="s">
        <v>1552</v>
      </c>
      <c r="F1329" s="16"/>
      <c r="G1329" s="3">
        <v>140</v>
      </c>
    </row>
    <row r="1330" s="22" customFormat="1" customHeight="1" spans="4:7">
      <c r="D1330" s="1" t="s">
        <v>1553</v>
      </c>
      <c r="E1330" s="13" t="s">
        <v>1554</v>
      </c>
      <c r="F1330" s="16"/>
      <c r="G1330" s="3">
        <v>114</v>
      </c>
    </row>
    <row r="1331" s="22" customFormat="1" customHeight="1" spans="4:7">
      <c r="D1331" s="1" t="s">
        <v>1553</v>
      </c>
      <c r="E1331" s="13" t="s">
        <v>1555</v>
      </c>
      <c r="F1331" s="16"/>
      <c r="G1331" s="3">
        <v>40</v>
      </c>
    </row>
    <row r="1332" s="22" customFormat="1" customHeight="1" spans="4:7">
      <c r="D1332" s="1" t="s">
        <v>1553</v>
      </c>
      <c r="E1332" s="13" t="s">
        <v>1556</v>
      </c>
      <c r="F1332" s="16"/>
      <c r="G1332" s="3">
        <v>1</v>
      </c>
    </row>
    <row r="1333" s="22" customFormat="1" customHeight="1" spans="4:7">
      <c r="D1333" s="1" t="s">
        <v>1553</v>
      </c>
      <c r="E1333" s="13" t="s">
        <v>1557</v>
      </c>
      <c r="F1333" s="16"/>
      <c r="G1333" s="3">
        <v>44</v>
      </c>
    </row>
    <row r="1334" s="22" customFormat="1" customHeight="1" spans="4:7">
      <c r="D1334" s="1" t="s">
        <v>1553</v>
      </c>
      <c r="E1334" s="13" t="s">
        <v>1558</v>
      </c>
      <c r="F1334" s="16"/>
      <c r="G1334" s="3">
        <v>106.5</v>
      </c>
    </row>
    <row r="1335" s="22" customFormat="1" customHeight="1" spans="4:7">
      <c r="D1335" s="1" t="s">
        <v>1553</v>
      </c>
      <c r="E1335" s="13" t="s">
        <v>1559</v>
      </c>
      <c r="F1335" s="16"/>
      <c r="G1335" s="3">
        <v>78.5</v>
      </c>
    </row>
    <row r="1336" s="22" customFormat="1" customHeight="1" spans="4:7">
      <c r="D1336" s="1" t="s">
        <v>1553</v>
      </c>
      <c r="E1336" s="13" t="s">
        <v>1560</v>
      </c>
      <c r="F1336" s="16"/>
      <c r="G1336" s="3">
        <v>1583</v>
      </c>
    </row>
    <row r="1337" s="22" customFormat="1" customHeight="1" spans="4:7">
      <c r="D1337" s="1" t="s">
        <v>1553</v>
      </c>
      <c r="E1337" s="13" t="s">
        <v>1561</v>
      </c>
      <c r="F1337" s="16"/>
      <c r="G1337" s="3">
        <v>10.5</v>
      </c>
    </row>
    <row r="1338" s="29" customFormat="1" customHeight="1" spans="5:8">
      <c r="E1338" s="83">
        <v>275.9</v>
      </c>
      <c r="H1338" s="84">
        <v>275.9</v>
      </c>
    </row>
    <row r="1339" s="24" customFormat="1" customHeight="1" spans="5:5">
      <c r="E1339" s="62" t="s">
        <v>1543</v>
      </c>
    </row>
    <row r="1340" s="25" customFormat="1" customHeight="1" spans="5:6">
      <c r="E1340" s="63" t="s">
        <v>1562</v>
      </c>
      <c r="F1340" s="72">
        <v>-584.5</v>
      </c>
    </row>
    <row r="1341" s="27" customFormat="1" customHeight="1" spans="4:7">
      <c r="D1341" s="5" t="s">
        <v>1563</v>
      </c>
      <c r="E1341" s="85" t="s">
        <v>1564</v>
      </c>
      <c r="F1341" s="60">
        <v>4</v>
      </c>
      <c r="G1341" s="71"/>
    </row>
    <row r="1342" s="27" customFormat="1" customHeight="1" spans="4:7">
      <c r="D1342" s="5" t="s">
        <v>1563</v>
      </c>
      <c r="E1342" s="85" t="s">
        <v>1565</v>
      </c>
      <c r="F1342" s="60">
        <v>4</v>
      </c>
      <c r="G1342" s="71"/>
    </row>
    <row r="1343" s="27" customFormat="1" customHeight="1" spans="4:7">
      <c r="D1343" s="5" t="s">
        <v>1566</v>
      </c>
      <c r="E1343" s="85" t="s">
        <v>1567</v>
      </c>
      <c r="F1343" s="60">
        <v>150</v>
      </c>
      <c r="G1343" s="71"/>
    </row>
    <row r="1344" s="27" customFormat="1" customHeight="1" spans="4:7">
      <c r="D1344" s="5" t="s">
        <v>1568</v>
      </c>
      <c r="E1344" s="85" t="s">
        <v>1569</v>
      </c>
      <c r="F1344" s="60">
        <v>750</v>
      </c>
      <c r="G1344" s="71"/>
    </row>
    <row r="1345" s="29" customFormat="1" customHeight="1" spans="5:8">
      <c r="E1345" s="83">
        <v>1183.9</v>
      </c>
      <c r="H1345" s="84">
        <v>1183.9</v>
      </c>
    </row>
    <row r="1346" s="24" customFormat="1" customHeight="1" spans="5:5">
      <c r="E1346" s="62" t="s">
        <v>1543</v>
      </c>
    </row>
    <row r="1347" s="25" customFormat="1" customHeight="1" spans="5:6">
      <c r="E1347" s="63" t="s">
        <v>1570</v>
      </c>
      <c r="F1347" s="72">
        <v>908</v>
      </c>
    </row>
    <row r="1348" s="27" customFormat="1" customHeight="1" spans="4:7">
      <c r="D1348" s="5" t="s">
        <v>1571</v>
      </c>
      <c r="E1348" s="85" t="s">
        <v>1572</v>
      </c>
      <c r="F1348" s="60">
        <v>548</v>
      </c>
      <c r="G1348" s="71"/>
    </row>
    <row r="1349" s="22" customFormat="1" customHeight="1" spans="4:7">
      <c r="D1349" s="1" t="s">
        <v>1571</v>
      </c>
      <c r="E1349" s="13" t="s">
        <v>1573</v>
      </c>
      <c r="F1349" s="16"/>
      <c r="G1349" s="3">
        <v>200</v>
      </c>
    </row>
    <row r="1350" s="22" customFormat="1" customHeight="1" spans="4:7">
      <c r="D1350" s="1"/>
      <c r="E1350" s="13" t="s">
        <v>1574</v>
      </c>
      <c r="F1350" s="16"/>
      <c r="G1350" s="3">
        <v>200</v>
      </c>
    </row>
    <row r="1351" s="22" customFormat="1" customHeight="1" spans="4:7">
      <c r="D1351" s="1" t="s">
        <v>92</v>
      </c>
      <c r="E1351" s="13" t="s">
        <v>1575</v>
      </c>
      <c r="F1351" s="16"/>
      <c r="G1351" s="3">
        <v>446</v>
      </c>
    </row>
    <row r="1352" s="22" customFormat="1" customHeight="1" spans="4:7">
      <c r="D1352" s="1" t="s">
        <v>92</v>
      </c>
      <c r="E1352" s="13" t="s">
        <v>1576</v>
      </c>
      <c r="F1352" s="16"/>
      <c r="G1352" s="3">
        <v>20</v>
      </c>
    </row>
    <row r="1353" s="29" customFormat="1" customHeight="1" spans="5:8">
      <c r="E1353" s="83">
        <v>865.9</v>
      </c>
      <c r="H1353" s="84">
        <v>865.9</v>
      </c>
    </row>
    <row r="1354" s="24" customFormat="1" customHeight="1" spans="5:5">
      <c r="E1354" s="62" t="s">
        <v>1577</v>
      </c>
    </row>
    <row r="1355" s="25" customFormat="1" customHeight="1" spans="5:6">
      <c r="E1355" s="63" t="s">
        <v>1578</v>
      </c>
      <c r="F1355" s="72">
        <v>148</v>
      </c>
    </row>
    <row r="1356" s="22" customFormat="1" customHeight="1" spans="4:7">
      <c r="D1356" s="1"/>
      <c r="E1356" s="13" t="s">
        <v>1579</v>
      </c>
      <c r="F1356" s="16"/>
      <c r="G1356" s="3">
        <v>58.2</v>
      </c>
    </row>
    <row r="1357" s="22" customFormat="1" customHeight="1" spans="4:7">
      <c r="D1357" s="1"/>
      <c r="E1357" s="13" t="s">
        <v>1580</v>
      </c>
      <c r="F1357" s="16"/>
      <c r="G1357" s="3">
        <v>432</v>
      </c>
    </row>
    <row r="1358" s="27" customFormat="1" customHeight="1" spans="4:7">
      <c r="D1358" s="5"/>
      <c r="E1358" s="85" t="s">
        <v>1581</v>
      </c>
      <c r="F1358" s="60">
        <v>120</v>
      </c>
      <c r="G1358" s="71"/>
    </row>
    <row r="1359" s="22" customFormat="1" customHeight="1" spans="4:7">
      <c r="D1359" s="1" t="s">
        <v>92</v>
      </c>
      <c r="E1359" s="13" t="s">
        <v>1582</v>
      </c>
      <c r="F1359" s="16"/>
      <c r="G1359" s="3">
        <v>210</v>
      </c>
    </row>
    <row r="1360" s="22" customFormat="1" customHeight="1" spans="4:7">
      <c r="D1360" s="1" t="s">
        <v>92</v>
      </c>
      <c r="E1360" s="13" t="s">
        <v>1583</v>
      </c>
      <c r="F1360" s="16"/>
      <c r="G1360" s="3">
        <v>120</v>
      </c>
    </row>
    <row r="1361" s="29" customFormat="1" customHeight="1" spans="5:8">
      <c r="E1361" s="83">
        <v>165.7</v>
      </c>
      <c r="H1361" s="84">
        <v>165.7</v>
      </c>
    </row>
    <row r="1362" s="24" customFormat="1" customHeight="1" spans="5:5">
      <c r="E1362" s="62" t="s">
        <v>1584</v>
      </c>
    </row>
    <row r="1363" s="25" customFormat="1" customHeight="1" spans="5:6">
      <c r="E1363" s="63" t="s">
        <v>1585</v>
      </c>
      <c r="F1363" s="72">
        <v>-370.2</v>
      </c>
    </row>
    <row r="1364" s="27" customFormat="1" customHeight="1" spans="4:7">
      <c r="D1364" s="5"/>
      <c r="E1364" s="85" t="s">
        <v>1586</v>
      </c>
      <c r="F1364" s="60">
        <v>1000</v>
      </c>
      <c r="G1364" s="71"/>
    </row>
    <row r="1365" s="22" customFormat="1" customHeight="1" spans="4:7">
      <c r="D1365" s="1" t="s">
        <v>1587</v>
      </c>
      <c r="E1365" s="13" t="s">
        <v>1588</v>
      </c>
      <c r="F1365" s="16"/>
      <c r="G1365" s="3">
        <v>600</v>
      </c>
    </row>
    <row r="1366" s="22" customFormat="1" customHeight="1" spans="4:7">
      <c r="D1366" s="1" t="s">
        <v>1589</v>
      </c>
      <c r="E1366" s="13" t="s">
        <v>1590</v>
      </c>
      <c r="F1366" s="16"/>
      <c r="G1366" s="3">
        <v>6</v>
      </c>
    </row>
    <row r="1367" s="22" customFormat="1" customHeight="1" spans="4:7">
      <c r="D1367" s="1" t="s">
        <v>1591</v>
      </c>
      <c r="E1367" s="13" t="s">
        <v>1592</v>
      </c>
      <c r="F1367" s="16"/>
      <c r="G1367" s="3">
        <v>6</v>
      </c>
    </row>
    <row r="1368" s="22" customFormat="1" customHeight="1" spans="4:7">
      <c r="D1368" s="1" t="s">
        <v>1589</v>
      </c>
      <c r="E1368" s="13" t="s">
        <v>1593</v>
      </c>
      <c r="F1368" s="16"/>
      <c r="G1368" s="3">
        <v>20</v>
      </c>
    </row>
    <row r="1369" s="29" customFormat="1" customHeight="1" spans="5:8">
      <c r="E1369" s="83">
        <v>533.7</v>
      </c>
      <c r="H1369" s="84">
        <v>533.7</v>
      </c>
    </row>
    <row r="1370" s="24" customFormat="1" customHeight="1" spans="5:5">
      <c r="E1370" s="62" t="s">
        <v>1584</v>
      </c>
    </row>
    <row r="1371" s="25" customFormat="1" customHeight="1" spans="5:6">
      <c r="E1371" s="63" t="s">
        <v>1594</v>
      </c>
      <c r="F1371" s="72">
        <v>368</v>
      </c>
    </row>
    <row r="1372" s="27" customFormat="1" customHeight="1" spans="4:7">
      <c r="D1372" s="5"/>
      <c r="E1372" s="85" t="s">
        <v>268</v>
      </c>
      <c r="F1372" s="60">
        <v>560</v>
      </c>
      <c r="G1372" s="71"/>
    </row>
    <row r="1373" s="27" customFormat="1" customHeight="1" spans="4:7">
      <c r="D1373" s="5"/>
      <c r="E1373" s="85" t="s">
        <v>1595</v>
      </c>
      <c r="F1373" s="60">
        <v>1300</v>
      </c>
      <c r="G1373" s="71"/>
    </row>
    <row r="1374" s="22" customFormat="1" customHeight="1" spans="4:7">
      <c r="D1374" s="1" t="s">
        <v>134</v>
      </c>
      <c r="E1374" s="13" t="s">
        <v>1596</v>
      </c>
      <c r="F1374" s="16"/>
      <c r="G1374" s="3">
        <v>1000</v>
      </c>
    </row>
    <row r="1375" s="22" customFormat="1" customHeight="1" spans="4:7">
      <c r="D1375" s="1" t="s">
        <v>92</v>
      </c>
      <c r="E1375" s="13" t="s">
        <v>1597</v>
      </c>
      <c r="F1375" s="16"/>
      <c r="G1375" s="3">
        <v>560</v>
      </c>
    </row>
    <row r="1376" s="29" customFormat="1" customHeight="1" spans="5:8">
      <c r="E1376" s="83">
        <v>833.7</v>
      </c>
      <c r="H1376" s="84">
        <v>833.7</v>
      </c>
    </row>
    <row r="1377" s="24" customFormat="1" customHeight="1" spans="5:5">
      <c r="E1377" s="62" t="s">
        <v>1598</v>
      </c>
    </row>
    <row r="1378" s="25" customFormat="1" customHeight="1" spans="5:6">
      <c r="E1378" s="63" t="s">
        <v>1599</v>
      </c>
      <c r="F1378" s="72">
        <v>860</v>
      </c>
    </row>
    <row r="1379" s="27" customFormat="1" customHeight="1" spans="4:7">
      <c r="D1379" s="5"/>
      <c r="E1379" s="85" t="s">
        <v>1600</v>
      </c>
      <c r="F1379" s="60">
        <v>60</v>
      </c>
      <c r="G1379" s="71"/>
    </row>
    <row r="1380" s="27" customFormat="1" customHeight="1" spans="4:7">
      <c r="D1380" s="5"/>
      <c r="E1380" s="85" t="s">
        <v>1601</v>
      </c>
      <c r="F1380" s="60">
        <v>600</v>
      </c>
      <c r="G1380" s="71"/>
    </row>
    <row r="1381" s="22" customFormat="1" customHeight="1" spans="4:7">
      <c r="D1381" s="1" t="s">
        <v>92</v>
      </c>
      <c r="E1381" s="13" t="s">
        <v>1602</v>
      </c>
      <c r="F1381" s="16"/>
      <c r="G1381" s="3">
        <v>600</v>
      </c>
    </row>
    <row r="1382" s="22" customFormat="1" customHeight="1" spans="4:7">
      <c r="D1382" s="1" t="s">
        <v>92</v>
      </c>
      <c r="E1382" s="13" t="s">
        <v>1603</v>
      </c>
      <c r="F1382" s="16"/>
      <c r="G1382" s="3">
        <v>60</v>
      </c>
    </row>
    <row r="1383" s="29" customFormat="1" customHeight="1" spans="5:8">
      <c r="E1383" s="83">
        <v>833.7</v>
      </c>
      <c r="H1383" s="84">
        <v>833.7</v>
      </c>
    </row>
    <row r="1384" s="24" customFormat="1" customHeight="1" spans="5:5">
      <c r="E1384" s="62" t="s">
        <v>1604</v>
      </c>
    </row>
    <row r="1385" s="25" customFormat="1" customHeight="1" spans="5:6">
      <c r="E1385" s="63" t="s">
        <v>1605</v>
      </c>
      <c r="F1385" s="72">
        <v>660</v>
      </c>
    </row>
    <row r="1386" s="27" customFormat="1" customHeight="1" spans="4:7">
      <c r="D1386" s="5"/>
      <c r="E1386" s="85" t="s">
        <v>1606</v>
      </c>
      <c r="F1386" s="60">
        <v>23500</v>
      </c>
      <c r="G1386" s="71"/>
    </row>
    <row r="1387" s="22" customFormat="1" customHeight="1" spans="4:7">
      <c r="D1387" s="1"/>
      <c r="E1387" s="13" t="s">
        <v>1607</v>
      </c>
      <c r="F1387" s="16"/>
      <c r="G1387" s="3">
        <v>18495</v>
      </c>
    </row>
    <row r="1388" s="22" customFormat="1" customHeight="1" spans="4:7">
      <c r="D1388" s="1"/>
      <c r="E1388" s="13" t="s">
        <v>1608</v>
      </c>
      <c r="F1388" s="16"/>
      <c r="G1388" s="3">
        <v>2759</v>
      </c>
    </row>
    <row r="1389" s="22" customFormat="1" customHeight="1" spans="4:7">
      <c r="D1389" s="1" t="s">
        <v>1609</v>
      </c>
      <c r="E1389" s="13" t="s">
        <v>1610</v>
      </c>
      <c r="F1389" s="16"/>
      <c r="G1389" s="3">
        <v>4</v>
      </c>
    </row>
    <row r="1390" s="29" customFormat="1" customHeight="1" spans="5:8">
      <c r="E1390" s="83">
        <v>3075.7</v>
      </c>
      <c r="H1390" s="84">
        <v>3075.7</v>
      </c>
    </row>
    <row r="1391" s="24" customFormat="1" customHeight="1" spans="5:5">
      <c r="E1391" s="62"/>
    </row>
    <row r="1392" s="25" customFormat="1" customHeight="1" spans="5:6">
      <c r="E1392" s="63"/>
      <c r="F1392" s="72">
        <v>-4554.1</v>
      </c>
    </row>
    <row r="1393" s="22" customFormat="1" customHeight="1" spans="4:7">
      <c r="D1393" s="1" t="s">
        <v>92</v>
      </c>
      <c r="E1393" s="13" t="s">
        <v>1611</v>
      </c>
      <c r="F1393" s="16"/>
      <c r="G1393" s="3">
        <v>220</v>
      </c>
    </row>
    <row r="1394" s="29" customFormat="1" customHeight="1" spans="5:8">
      <c r="E1394" s="83">
        <v>2855.7</v>
      </c>
      <c r="H1394" s="84">
        <v>2855.7</v>
      </c>
    </row>
    <row r="1395" s="24" customFormat="1" customHeight="1" spans="5:5">
      <c r="E1395" s="62" t="s">
        <v>1612</v>
      </c>
    </row>
    <row r="1396" s="25" customFormat="1" customHeight="1" spans="5:6">
      <c r="E1396" s="63" t="s">
        <v>1613</v>
      </c>
      <c r="F1396" s="72">
        <v>0</v>
      </c>
    </row>
    <row r="1397" s="27" customFormat="1" customHeight="1" spans="4:7">
      <c r="D1397" s="5"/>
      <c r="E1397" s="85" t="s">
        <v>1614</v>
      </c>
      <c r="F1397" s="60">
        <v>6000</v>
      </c>
      <c r="G1397" s="71"/>
    </row>
    <row r="1398" s="22" customFormat="1" customHeight="1" spans="3:7">
      <c r="C1398" s="1" t="s">
        <v>1615</v>
      </c>
      <c r="D1398" s="1" t="s">
        <v>1616</v>
      </c>
      <c r="E1398" s="13" t="s">
        <v>1617</v>
      </c>
      <c r="F1398" s="16"/>
      <c r="G1398" s="3">
        <v>5800</v>
      </c>
    </row>
    <row r="1399" s="29" customFormat="1" customHeight="1" spans="5:8">
      <c r="E1399" s="83">
        <v>3075.7</v>
      </c>
      <c r="H1399" s="84">
        <v>3055.7</v>
      </c>
    </row>
    <row r="1400" s="24" customFormat="1" customHeight="1" spans="5:5">
      <c r="E1400" s="62" t="s">
        <v>1612</v>
      </c>
    </row>
    <row r="1401" s="25" customFormat="1" customHeight="1" spans="5:6">
      <c r="E1401" s="63" t="s">
        <v>1618</v>
      </c>
      <c r="F1401" s="72">
        <v>200</v>
      </c>
    </row>
    <row r="1402" s="22" customFormat="1" customHeight="1" spans="3:7">
      <c r="C1402" s="1"/>
      <c r="D1402" s="1"/>
      <c r="E1402" s="13" t="s">
        <v>1619</v>
      </c>
      <c r="F1402" s="16">
        <v>7000</v>
      </c>
      <c r="G1402" s="3"/>
    </row>
    <row r="1403" s="22" customFormat="1" customHeight="1" spans="3:7">
      <c r="C1403" s="1" t="s">
        <v>1620</v>
      </c>
      <c r="D1403" s="1" t="s">
        <v>1621</v>
      </c>
      <c r="E1403" s="13" t="s">
        <v>1622</v>
      </c>
      <c r="F1403" s="16"/>
      <c r="G1403" s="3">
        <v>812</v>
      </c>
    </row>
    <row r="1404" s="22" customFormat="1" customHeight="1" spans="3:7">
      <c r="C1404" s="1" t="s">
        <v>1620</v>
      </c>
      <c r="D1404" s="1" t="s">
        <v>1621</v>
      </c>
      <c r="E1404" s="13" t="s">
        <v>1623</v>
      </c>
      <c r="F1404" s="16"/>
      <c r="G1404" s="3">
        <v>456</v>
      </c>
    </row>
    <row r="1405" s="22" customFormat="1" customHeight="1" spans="3:7">
      <c r="C1405" s="1" t="s">
        <v>1620</v>
      </c>
      <c r="D1405" s="1" t="s">
        <v>1621</v>
      </c>
      <c r="E1405" s="13" t="s">
        <v>1624</v>
      </c>
      <c r="F1405" s="16"/>
      <c r="G1405" s="3">
        <v>712</v>
      </c>
    </row>
    <row r="1406" s="22" customFormat="1" customHeight="1" spans="3:7">
      <c r="C1406" s="1" t="s">
        <v>1620</v>
      </c>
      <c r="D1406" s="1" t="s">
        <v>1621</v>
      </c>
      <c r="E1406" s="13" t="s">
        <v>1625</v>
      </c>
      <c r="F1406" s="16"/>
      <c r="G1406" s="3">
        <v>320</v>
      </c>
    </row>
    <row r="1407" s="22" customFormat="1" customHeight="1" spans="3:7">
      <c r="C1407" s="1" t="s">
        <v>1620</v>
      </c>
      <c r="D1407" s="1" t="s">
        <v>1621</v>
      </c>
      <c r="E1407" s="13" t="s">
        <v>1626</v>
      </c>
      <c r="F1407" s="16"/>
      <c r="G1407" s="3">
        <v>32</v>
      </c>
    </row>
    <row r="1408" s="22" customFormat="1" customHeight="1" spans="3:7">
      <c r="C1408" s="1" t="s">
        <v>1620</v>
      </c>
      <c r="D1408" s="1" t="s">
        <v>1621</v>
      </c>
      <c r="E1408" s="13" t="s">
        <v>1627</v>
      </c>
      <c r="F1408" s="16"/>
      <c r="G1408" s="3">
        <v>385</v>
      </c>
    </row>
    <row r="1409" s="22" customFormat="1" customHeight="1" spans="3:7">
      <c r="C1409" s="1" t="s">
        <v>1620</v>
      </c>
      <c r="D1409" s="1" t="s">
        <v>1621</v>
      </c>
      <c r="E1409" s="13" t="s">
        <v>1628</v>
      </c>
      <c r="F1409" s="16"/>
      <c r="G1409" s="3">
        <v>24</v>
      </c>
    </row>
    <row r="1410" s="22" customFormat="1" customHeight="1" spans="3:7">
      <c r="C1410" s="1" t="s">
        <v>1620</v>
      </c>
      <c r="D1410" s="1" t="s">
        <v>1621</v>
      </c>
      <c r="E1410" s="13" t="s">
        <v>1629</v>
      </c>
      <c r="F1410" s="16"/>
      <c r="G1410" s="3">
        <v>4</v>
      </c>
    </row>
    <row r="1411" s="22" customFormat="1" customHeight="1" spans="3:7">
      <c r="C1411" s="1" t="s">
        <v>1620</v>
      </c>
      <c r="D1411" s="1" t="s">
        <v>1621</v>
      </c>
      <c r="E1411" s="13" t="s">
        <v>1630</v>
      </c>
      <c r="F1411" s="16"/>
      <c r="G1411" s="3">
        <v>80</v>
      </c>
    </row>
    <row r="1412" s="22" customFormat="1" customHeight="1" spans="3:7">
      <c r="C1412" s="1" t="s">
        <v>1620</v>
      </c>
      <c r="D1412" s="1" t="s">
        <v>1621</v>
      </c>
      <c r="E1412" s="13" t="s">
        <v>1631</v>
      </c>
      <c r="F1412" s="16"/>
      <c r="G1412" s="3">
        <v>419</v>
      </c>
    </row>
    <row r="1413" s="22" customFormat="1" customHeight="1" spans="3:7">
      <c r="C1413" s="1" t="s">
        <v>1620</v>
      </c>
      <c r="D1413" s="1" t="s">
        <v>1621</v>
      </c>
      <c r="E1413" s="13" t="s">
        <v>1632</v>
      </c>
      <c r="F1413" s="16"/>
      <c r="G1413" s="3">
        <v>132</v>
      </c>
    </row>
    <row r="1414" s="22" customFormat="1" customHeight="1" spans="3:7">
      <c r="C1414" s="1" t="s">
        <v>1620</v>
      </c>
      <c r="D1414" s="1" t="s">
        <v>1621</v>
      </c>
      <c r="E1414" s="13" t="s">
        <v>1633</v>
      </c>
      <c r="F1414" s="16"/>
      <c r="G1414" s="3">
        <v>100</v>
      </c>
    </row>
    <row r="1415" s="22" customFormat="1" customHeight="1" spans="3:7">
      <c r="C1415" s="1" t="s">
        <v>1620</v>
      </c>
      <c r="D1415" s="1" t="s">
        <v>1621</v>
      </c>
      <c r="E1415" s="13" t="s">
        <v>1634</v>
      </c>
      <c r="F1415" s="16"/>
      <c r="G1415" s="3">
        <v>39</v>
      </c>
    </row>
    <row r="1416" s="22" customFormat="1" customHeight="1" spans="3:7">
      <c r="C1416" s="1" t="s">
        <v>1620</v>
      </c>
      <c r="D1416" s="1" t="s">
        <v>1621</v>
      </c>
      <c r="E1416" s="13" t="s">
        <v>1635</v>
      </c>
      <c r="F1416" s="16"/>
      <c r="G1416" s="3">
        <v>208</v>
      </c>
    </row>
    <row r="1417" s="22" customFormat="1" customHeight="1" spans="3:7">
      <c r="C1417" s="1" t="s">
        <v>1620</v>
      </c>
      <c r="D1417" s="1" t="s">
        <v>1636</v>
      </c>
      <c r="E1417" s="13" t="s">
        <v>1637</v>
      </c>
      <c r="F1417" s="16"/>
      <c r="G1417" s="3">
        <v>24</v>
      </c>
    </row>
    <row r="1418" s="22" customFormat="1" customHeight="1" spans="3:7">
      <c r="C1418" s="1" t="s">
        <v>1620</v>
      </c>
      <c r="D1418" s="1" t="s">
        <v>1636</v>
      </c>
      <c r="E1418" s="13" t="s">
        <v>1638</v>
      </c>
      <c r="F1418" s="16"/>
      <c r="G1418" s="3">
        <v>136</v>
      </c>
    </row>
    <row r="1419" s="22" customFormat="1" customHeight="1" spans="3:7">
      <c r="C1419" s="1" t="s">
        <v>1620</v>
      </c>
      <c r="D1419" s="1" t="s">
        <v>1639</v>
      </c>
      <c r="E1419" s="13" t="s">
        <v>1640</v>
      </c>
      <c r="F1419" s="16"/>
      <c r="G1419" s="3">
        <v>60</v>
      </c>
    </row>
    <row r="1420" s="22" customFormat="1" customHeight="1" spans="3:7">
      <c r="C1420" s="1" t="s">
        <v>1620</v>
      </c>
      <c r="D1420" s="1" t="s">
        <v>1641</v>
      </c>
      <c r="E1420" s="13" t="s">
        <v>1642</v>
      </c>
      <c r="F1420" s="16"/>
      <c r="G1420" s="3">
        <v>24</v>
      </c>
    </row>
    <row r="1421" s="22" customFormat="1" customHeight="1" spans="3:7">
      <c r="C1421" s="1" t="s">
        <v>1620</v>
      </c>
      <c r="D1421" s="1" t="s">
        <v>1643</v>
      </c>
      <c r="E1421" s="13" t="s">
        <v>1644</v>
      </c>
      <c r="F1421" s="16"/>
      <c r="G1421" s="3">
        <v>36</v>
      </c>
    </row>
    <row r="1422" s="22" customFormat="1" customHeight="1" spans="3:7">
      <c r="C1422" s="1" t="s">
        <v>1620</v>
      </c>
      <c r="D1422" s="1" t="s">
        <v>1643</v>
      </c>
      <c r="E1422" s="13" t="s">
        <v>1645</v>
      </c>
      <c r="F1422" s="16"/>
      <c r="G1422" s="3">
        <v>36</v>
      </c>
    </row>
    <row r="1423" s="22" customFormat="1" customHeight="1" spans="3:7">
      <c r="C1423" s="1" t="s">
        <v>1620</v>
      </c>
      <c r="D1423" s="1" t="s">
        <v>1643</v>
      </c>
      <c r="E1423" s="13" t="s">
        <v>1646</v>
      </c>
      <c r="F1423" s="16"/>
      <c r="G1423" s="3">
        <v>36</v>
      </c>
    </row>
    <row r="1424" s="22" customFormat="1" customHeight="1" spans="3:7">
      <c r="C1424" s="1" t="s">
        <v>1620</v>
      </c>
      <c r="D1424" s="1" t="s">
        <v>1647</v>
      </c>
      <c r="E1424" s="13" t="s">
        <v>1648</v>
      </c>
      <c r="F1424" s="16"/>
      <c r="G1424" s="3">
        <v>24</v>
      </c>
    </row>
    <row r="1425" s="22" customFormat="1" customHeight="1" spans="3:7">
      <c r="C1425" s="1" t="s">
        <v>1620</v>
      </c>
      <c r="D1425" s="1" t="s">
        <v>1649</v>
      </c>
      <c r="E1425" s="13" t="s">
        <v>1650</v>
      </c>
      <c r="F1425" s="16"/>
      <c r="G1425" s="3">
        <v>24</v>
      </c>
    </row>
    <row r="1426" s="22" customFormat="1" customHeight="1" spans="3:7">
      <c r="C1426" s="1" t="s">
        <v>1620</v>
      </c>
      <c r="D1426" s="1" t="s">
        <v>1649</v>
      </c>
      <c r="E1426" s="13" t="s">
        <v>1651</v>
      </c>
      <c r="F1426" s="16"/>
      <c r="G1426" s="3">
        <v>24</v>
      </c>
    </row>
    <row r="1427" s="22" customFormat="1" customHeight="1" spans="3:7">
      <c r="C1427" s="1" t="s">
        <v>1620</v>
      </c>
      <c r="D1427" s="1" t="s">
        <v>1652</v>
      </c>
      <c r="E1427" s="13" t="s">
        <v>1653</v>
      </c>
      <c r="F1427" s="16"/>
      <c r="G1427" s="3">
        <v>48</v>
      </c>
    </row>
    <row r="1428" s="22" customFormat="1" customHeight="1" spans="3:7">
      <c r="C1428" s="1" t="s">
        <v>1620</v>
      </c>
      <c r="D1428" s="1" t="s">
        <v>1654</v>
      </c>
      <c r="E1428" s="13" t="s">
        <v>1655</v>
      </c>
      <c r="F1428" s="16"/>
      <c r="G1428" s="3">
        <v>36</v>
      </c>
    </row>
    <row r="1429" s="22" customFormat="1" customHeight="1" spans="3:7">
      <c r="C1429" s="1" t="s">
        <v>1620</v>
      </c>
      <c r="D1429" s="1" t="s">
        <v>1465</v>
      </c>
      <c r="E1429" s="13" t="s">
        <v>1656</v>
      </c>
      <c r="F1429" s="16"/>
      <c r="G1429" s="3">
        <v>72</v>
      </c>
    </row>
    <row r="1430" s="22" customFormat="1" customHeight="1" spans="3:7">
      <c r="C1430" s="1" t="s">
        <v>1620</v>
      </c>
      <c r="D1430" s="1" t="s">
        <v>1657</v>
      </c>
      <c r="E1430" s="13" t="s">
        <v>1658</v>
      </c>
      <c r="F1430" s="16"/>
      <c r="G1430" s="3">
        <v>48</v>
      </c>
    </row>
    <row r="1431" s="22" customFormat="1" customHeight="1" spans="3:7">
      <c r="C1431" s="1" t="s">
        <v>1620</v>
      </c>
      <c r="D1431" s="1" t="s">
        <v>1659</v>
      </c>
      <c r="E1431" s="13" t="s">
        <v>1660</v>
      </c>
      <c r="F1431" s="16"/>
      <c r="G1431" s="3">
        <v>36</v>
      </c>
    </row>
    <row r="1432" s="22" customFormat="1" customHeight="1" spans="3:7">
      <c r="C1432" s="1" t="s">
        <v>1620</v>
      </c>
      <c r="D1432" s="1" t="s">
        <v>1661</v>
      </c>
      <c r="E1432" s="13" t="s">
        <v>1662</v>
      </c>
      <c r="F1432" s="16"/>
      <c r="G1432" s="3">
        <v>132</v>
      </c>
    </row>
    <row r="1433" s="22" customFormat="1" customHeight="1" spans="3:7">
      <c r="C1433" s="1" t="s">
        <v>1620</v>
      </c>
      <c r="D1433" s="1" t="s">
        <v>1663</v>
      </c>
      <c r="E1433" s="13" t="s">
        <v>1664</v>
      </c>
      <c r="F1433" s="16"/>
      <c r="G1433" s="3">
        <v>60</v>
      </c>
    </row>
    <row r="1434" s="22" customFormat="1" customHeight="1" spans="3:7">
      <c r="C1434" s="1" t="s">
        <v>1620</v>
      </c>
      <c r="D1434" s="1" t="s">
        <v>1665</v>
      </c>
      <c r="E1434" s="13" t="s">
        <v>1666</v>
      </c>
      <c r="F1434" s="16"/>
      <c r="G1434" s="3">
        <v>24</v>
      </c>
    </row>
    <row r="1435" s="22" customFormat="1" customHeight="1" spans="3:7">
      <c r="C1435" s="1" t="s">
        <v>1620</v>
      </c>
      <c r="D1435" s="1" t="s">
        <v>1667</v>
      </c>
      <c r="E1435" s="13" t="s">
        <v>1668</v>
      </c>
      <c r="F1435" s="16"/>
      <c r="G1435" s="3">
        <v>72</v>
      </c>
    </row>
    <row r="1436" s="22" customFormat="1" customHeight="1" spans="3:7">
      <c r="C1436" s="1" t="s">
        <v>1620</v>
      </c>
      <c r="D1436" s="1" t="s">
        <v>1669</v>
      </c>
      <c r="E1436" s="13" t="s">
        <v>1670</v>
      </c>
      <c r="F1436" s="16"/>
      <c r="G1436" s="3">
        <v>24</v>
      </c>
    </row>
    <row r="1437" s="22" customFormat="1" customHeight="1" spans="3:7">
      <c r="C1437" s="1" t="s">
        <v>1620</v>
      </c>
      <c r="D1437" s="1" t="s">
        <v>1671</v>
      </c>
      <c r="E1437" s="13" t="s">
        <v>1672</v>
      </c>
      <c r="F1437" s="16"/>
      <c r="G1437" s="3">
        <v>80</v>
      </c>
    </row>
    <row r="1438" s="22" customFormat="1" customHeight="1" spans="3:7">
      <c r="C1438" s="1" t="s">
        <v>1620</v>
      </c>
      <c r="D1438" s="1" t="s">
        <v>1669</v>
      </c>
      <c r="E1438" s="13" t="s">
        <v>1673</v>
      </c>
      <c r="F1438" s="16"/>
      <c r="G1438" s="3">
        <v>48</v>
      </c>
    </row>
    <row r="1439" s="22" customFormat="1" customHeight="1" spans="3:7">
      <c r="C1439" s="1" t="s">
        <v>1620</v>
      </c>
      <c r="D1439" s="1" t="s">
        <v>1674</v>
      </c>
      <c r="E1439" s="13" t="s">
        <v>1675</v>
      </c>
      <c r="F1439" s="16"/>
      <c r="G1439" s="3">
        <v>60</v>
      </c>
    </row>
    <row r="1440" s="22" customFormat="1" customHeight="1" spans="3:7">
      <c r="C1440" s="1" t="s">
        <v>1620</v>
      </c>
      <c r="D1440" s="1" t="s">
        <v>1387</v>
      </c>
      <c r="E1440" s="13" t="s">
        <v>1676</v>
      </c>
      <c r="F1440" s="16"/>
      <c r="G1440" s="3">
        <v>136</v>
      </c>
    </row>
    <row r="1441" s="22" customFormat="1" customHeight="1" spans="3:7">
      <c r="C1441" s="1" t="s">
        <v>1620</v>
      </c>
      <c r="D1441" s="1" t="s">
        <v>1387</v>
      </c>
      <c r="E1441" s="13" t="s">
        <v>1677</v>
      </c>
      <c r="F1441" s="16"/>
      <c r="G1441" s="3">
        <v>24</v>
      </c>
    </row>
    <row r="1442" s="22" customFormat="1" customHeight="1" spans="3:7">
      <c r="C1442" s="1" t="s">
        <v>1620</v>
      </c>
      <c r="D1442" s="1" t="s">
        <v>1387</v>
      </c>
      <c r="E1442" s="13" t="s">
        <v>1678</v>
      </c>
      <c r="F1442" s="16"/>
      <c r="G1442" s="3">
        <v>88</v>
      </c>
    </row>
    <row r="1443" s="22" customFormat="1" customHeight="1" spans="3:7">
      <c r="C1443" s="1" t="s">
        <v>1620</v>
      </c>
      <c r="D1443" s="1" t="s">
        <v>1679</v>
      </c>
      <c r="E1443" s="13" t="s">
        <v>1680</v>
      </c>
      <c r="F1443" s="16"/>
      <c r="G1443" s="3">
        <v>24</v>
      </c>
    </row>
    <row r="1444" s="22" customFormat="1" customHeight="1" spans="3:7">
      <c r="C1444" s="1" t="s">
        <v>1620</v>
      </c>
      <c r="D1444" s="1" t="s">
        <v>1681</v>
      </c>
      <c r="E1444" s="13" t="s">
        <v>1682</v>
      </c>
      <c r="F1444" s="16"/>
      <c r="G1444" s="3">
        <v>24</v>
      </c>
    </row>
    <row r="1445" s="22" customFormat="1" customHeight="1" spans="3:7">
      <c r="C1445" s="1" t="s">
        <v>1620</v>
      </c>
      <c r="D1445" s="1" t="s">
        <v>1671</v>
      </c>
      <c r="E1445" s="13" t="s">
        <v>1683</v>
      </c>
      <c r="F1445" s="16"/>
      <c r="G1445" s="3">
        <v>36</v>
      </c>
    </row>
    <row r="1446" s="22" customFormat="1" customHeight="1" spans="3:7">
      <c r="C1446" s="1" t="s">
        <v>1620</v>
      </c>
      <c r="D1446" s="1" t="s">
        <v>1671</v>
      </c>
      <c r="E1446" s="13" t="s">
        <v>1684</v>
      </c>
      <c r="F1446" s="16"/>
      <c r="G1446" s="3">
        <v>24</v>
      </c>
    </row>
    <row r="1447" s="22" customFormat="1" customHeight="1" spans="3:7">
      <c r="C1447" s="1" t="s">
        <v>1620</v>
      </c>
      <c r="D1447" s="1" t="s">
        <v>1256</v>
      </c>
      <c r="E1447" s="13" t="s">
        <v>1685</v>
      </c>
      <c r="F1447" s="16"/>
      <c r="G1447" s="3">
        <v>24</v>
      </c>
    </row>
    <row r="1448" s="22" customFormat="1" customHeight="1" spans="3:7">
      <c r="C1448" s="1" t="s">
        <v>1620</v>
      </c>
      <c r="D1448" s="1" t="s">
        <v>578</v>
      </c>
      <c r="E1448" s="13" t="s">
        <v>1686</v>
      </c>
      <c r="F1448" s="16"/>
      <c r="G1448" s="3">
        <v>160</v>
      </c>
    </row>
    <row r="1449" s="22" customFormat="1" customHeight="1" spans="3:7">
      <c r="C1449" s="1" t="s">
        <v>1620</v>
      </c>
      <c r="D1449" s="1" t="s">
        <v>1013</v>
      </c>
      <c r="E1449" s="13" t="s">
        <v>1687</v>
      </c>
      <c r="F1449" s="16"/>
      <c r="G1449" s="3">
        <v>36</v>
      </c>
    </row>
    <row r="1450" s="22" customFormat="1" customHeight="1" spans="3:7">
      <c r="C1450" s="1" t="s">
        <v>1620</v>
      </c>
      <c r="D1450" s="1" t="s">
        <v>1177</v>
      </c>
      <c r="E1450" s="13" t="s">
        <v>1688</v>
      </c>
      <c r="F1450" s="16"/>
      <c r="G1450" s="3">
        <v>36</v>
      </c>
    </row>
    <row r="1451" s="22" customFormat="1" customHeight="1" spans="3:7">
      <c r="C1451" s="1" t="s">
        <v>1620</v>
      </c>
      <c r="D1451" s="1" t="s">
        <v>1177</v>
      </c>
      <c r="E1451" s="13" t="s">
        <v>1689</v>
      </c>
      <c r="F1451" s="16"/>
      <c r="G1451" s="3">
        <v>72</v>
      </c>
    </row>
    <row r="1452" s="22" customFormat="1" customHeight="1" spans="3:7">
      <c r="C1452" s="1" t="s">
        <v>1620</v>
      </c>
      <c r="D1452" s="1" t="s">
        <v>1690</v>
      </c>
      <c r="E1452" s="13" t="s">
        <v>1691</v>
      </c>
      <c r="F1452" s="16"/>
      <c r="G1452" s="3">
        <v>72</v>
      </c>
    </row>
    <row r="1453" s="22" customFormat="1" customHeight="1" spans="3:7">
      <c r="C1453" s="1" t="s">
        <v>1620</v>
      </c>
      <c r="D1453" s="1" t="s">
        <v>1256</v>
      </c>
      <c r="E1453" s="13" t="s">
        <v>1685</v>
      </c>
      <c r="F1453" s="16"/>
      <c r="G1453" s="3">
        <v>24</v>
      </c>
    </row>
    <row r="1454" s="22" customFormat="1" customHeight="1" spans="3:7">
      <c r="C1454" s="1" t="s">
        <v>1620</v>
      </c>
      <c r="D1454" s="1" t="s">
        <v>1692</v>
      </c>
      <c r="E1454" s="13" t="s">
        <v>1693</v>
      </c>
      <c r="F1454" s="16"/>
      <c r="G1454" s="3">
        <v>24</v>
      </c>
    </row>
    <row r="1455" s="22" customFormat="1" customHeight="1" spans="3:7">
      <c r="C1455" s="1" t="s">
        <v>1620</v>
      </c>
      <c r="D1455" s="1" t="s">
        <v>1692</v>
      </c>
      <c r="E1455" s="13" t="s">
        <v>1694</v>
      </c>
      <c r="F1455" s="16"/>
      <c r="G1455" s="3">
        <v>48</v>
      </c>
    </row>
    <row r="1456" s="22" customFormat="1" customHeight="1" spans="3:7">
      <c r="C1456" s="1" t="s">
        <v>1620</v>
      </c>
      <c r="D1456" s="1" t="s">
        <v>1695</v>
      </c>
      <c r="E1456" s="13" t="s">
        <v>1696</v>
      </c>
      <c r="F1456" s="16"/>
      <c r="G1456" s="3">
        <v>192</v>
      </c>
    </row>
    <row r="1457" s="22" customFormat="1" customHeight="1" spans="3:7">
      <c r="C1457" s="1" t="s">
        <v>1620</v>
      </c>
      <c r="D1457" s="1" t="s">
        <v>1697</v>
      </c>
      <c r="E1457" s="13" t="s">
        <v>1698</v>
      </c>
      <c r="F1457" s="16"/>
      <c r="G1457" s="3">
        <v>24</v>
      </c>
    </row>
    <row r="1458" s="22" customFormat="1" customHeight="1" spans="3:7">
      <c r="C1458" s="1" t="s">
        <v>1620</v>
      </c>
      <c r="D1458" s="1" t="s">
        <v>1699</v>
      </c>
      <c r="E1458" s="13" t="s">
        <v>1700</v>
      </c>
      <c r="F1458" s="16"/>
      <c r="G1458" s="3">
        <v>136</v>
      </c>
    </row>
    <row r="1459" s="22" customFormat="1" customHeight="1" spans="3:7">
      <c r="C1459" s="1" t="s">
        <v>1620</v>
      </c>
      <c r="D1459" s="1" t="s">
        <v>1699</v>
      </c>
      <c r="E1459" s="13" t="s">
        <v>1701</v>
      </c>
      <c r="F1459" s="16"/>
      <c r="G1459" s="3">
        <v>312</v>
      </c>
    </row>
    <row r="1460" s="22" customFormat="1" customHeight="1" spans="3:7">
      <c r="C1460" s="1" t="s">
        <v>1620</v>
      </c>
      <c r="D1460" s="1" t="s">
        <v>1702</v>
      </c>
      <c r="E1460" s="13" t="s">
        <v>1703</v>
      </c>
      <c r="F1460" s="16"/>
      <c r="G1460" s="3">
        <v>72</v>
      </c>
    </row>
    <row r="1461" s="22" customFormat="1" customHeight="1" spans="3:7">
      <c r="C1461" s="1" t="s">
        <v>1620</v>
      </c>
      <c r="D1461" s="1" t="s">
        <v>1702</v>
      </c>
      <c r="E1461" s="13" t="s">
        <v>1704</v>
      </c>
      <c r="F1461" s="16"/>
      <c r="G1461" s="3">
        <v>36</v>
      </c>
    </row>
    <row r="1462" s="22" customFormat="1" customHeight="1" spans="3:7">
      <c r="C1462" s="1" t="s">
        <v>1620</v>
      </c>
      <c r="D1462" s="1" t="s">
        <v>1699</v>
      </c>
      <c r="E1462" s="13" t="s">
        <v>1705</v>
      </c>
      <c r="F1462" s="16"/>
      <c r="G1462" s="3">
        <v>160</v>
      </c>
    </row>
    <row r="1463" s="22" customFormat="1" customHeight="1" spans="3:7">
      <c r="C1463" s="1" t="s">
        <v>1620</v>
      </c>
      <c r="D1463" s="1" t="s">
        <v>1699</v>
      </c>
      <c r="E1463" s="13" t="s">
        <v>1706</v>
      </c>
      <c r="F1463" s="16"/>
      <c r="G1463" s="3">
        <v>36</v>
      </c>
    </row>
    <row r="1464" s="22" customFormat="1" customHeight="1" spans="3:7">
      <c r="C1464" s="1" t="s">
        <v>1620</v>
      </c>
      <c r="D1464" s="1" t="s">
        <v>1707</v>
      </c>
      <c r="E1464" s="13" t="s">
        <v>1708</v>
      </c>
      <c r="F1464" s="16"/>
      <c r="G1464" s="3">
        <v>24</v>
      </c>
    </row>
    <row r="1465" s="22" customFormat="1" customHeight="1" spans="3:7">
      <c r="C1465" s="1" t="s">
        <v>1620</v>
      </c>
      <c r="D1465" s="1" t="s">
        <v>1709</v>
      </c>
      <c r="E1465" s="13" t="s">
        <v>1710</v>
      </c>
      <c r="F1465" s="16"/>
      <c r="G1465" s="3">
        <v>60</v>
      </c>
    </row>
    <row r="1466" s="22" customFormat="1" customHeight="1" spans="3:7">
      <c r="C1466" s="1" t="s">
        <v>1620</v>
      </c>
      <c r="D1466" s="1" t="s">
        <v>1711</v>
      </c>
      <c r="E1466" s="13" t="s">
        <v>1712</v>
      </c>
      <c r="F1466" s="16"/>
      <c r="G1466" s="3">
        <v>48</v>
      </c>
    </row>
    <row r="1467" s="22" customFormat="1" customHeight="1" spans="3:7">
      <c r="C1467" s="1" t="s">
        <v>1620</v>
      </c>
      <c r="D1467" s="1" t="s">
        <v>1711</v>
      </c>
      <c r="E1467" s="13" t="s">
        <v>1713</v>
      </c>
      <c r="F1467" s="16"/>
      <c r="G1467" s="3">
        <v>72</v>
      </c>
    </row>
    <row r="1468" s="22" customFormat="1" customHeight="1" spans="3:7">
      <c r="C1468" s="1" t="s">
        <v>1620</v>
      </c>
      <c r="D1468" s="1" t="s">
        <v>1714</v>
      </c>
      <c r="E1468" s="13" t="s">
        <v>1715</v>
      </c>
      <c r="F1468" s="16"/>
      <c r="G1468" s="3">
        <v>72</v>
      </c>
    </row>
    <row r="1469" s="22" customFormat="1" customHeight="1" spans="3:7">
      <c r="C1469" s="1" t="s">
        <v>1620</v>
      </c>
      <c r="D1469" s="1" t="s">
        <v>1716</v>
      </c>
      <c r="E1469" s="13" t="s">
        <v>1717</v>
      </c>
      <c r="F1469" s="16"/>
      <c r="G1469" s="3">
        <v>36</v>
      </c>
    </row>
    <row r="1470" s="22" customFormat="1" customHeight="1" spans="3:7">
      <c r="C1470" s="1" t="s">
        <v>1620</v>
      </c>
      <c r="D1470" s="1" t="s">
        <v>1718</v>
      </c>
      <c r="E1470" s="13" t="s">
        <v>1719</v>
      </c>
      <c r="F1470" s="16"/>
      <c r="G1470" s="3">
        <v>180</v>
      </c>
    </row>
    <row r="1471" s="22" customFormat="1" customHeight="1" spans="3:7">
      <c r="C1471" s="1" t="s">
        <v>1620</v>
      </c>
      <c r="D1471" s="1" t="s">
        <v>1720</v>
      </c>
      <c r="E1471" s="13" t="s">
        <v>1721</v>
      </c>
      <c r="F1471" s="16"/>
      <c r="G1471" s="3">
        <v>128</v>
      </c>
    </row>
    <row r="1472" s="22" customFormat="1" customHeight="1" spans="4:7">
      <c r="D1472" s="1" t="s">
        <v>1722</v>
      </c>
      <c r="E1472" s="13" t="s">
        <v>1723</v>
      </c>
      <c r="F1472" s="16"/>
      <c r="G1472" s="3">
        <v>11.6</v>
      </c>
    </row>
    <row r="1473" s="22" customFormat="1" customHeight="1" spans="4:7">
      <c r="D1473" s="1" t="s">
        <v>1722</v>
      </c>
      <c r="E1473" s="13" t="s">
        <v>1724</v>
      </c>
      <c r="F1473" s="16"/>
      <c r="G1473" s="3">
        <v>37</v>
      </c>
    </row>
    <row r="1474" s="22" customFormat="1" customHeight="1" spans="4:7">
      <c r="D1474" s="1" t="s">
        <v>1722</v>
      </c>
      <c r="E1474" s="13" t="s">
        <v>1725</v>
      </c>
      <c r="F1474" s="16"/>
      <c r="G1474" s="3">
        <v>18.4</v>
      </c>
    </row>
    <row r="1475" s="22" customFormat="1" customHeight="1" spans="4:7">
      <c r="D1475" s="1" t="s">
        <v>1722</v>
      </c>
      <c r="E1475" s="13" t="s">
        <v>1726</v>
      </c>
      <c r="F1475" s="16"/>
      <c r="G1475" s="3">
        <v>80</v>
      </c>
    </row>
    <row r="1476" s="29" customFormat="1" customHeight="1" spans="5:8">
      <c r="E1476" s="83">
        <v>2581.7</v>
      </c>
      <c r="H1476" s="84">
        <v>2581.7</v>
      </c>
    </row>
    <row r="1477" s="24" customFormat="1" customHeight="1" spans="5:5">
      <c r="E1477" s="62" t="s">
        <v>1612</v>
      </c>
    </row>
    <row r="1478" s="25" customFormat="1" customHeight="1" spans="5:6">
      <c r="E1478" s="63" t="s">
        <v>1727</v>
      </c>
      <c r="F1478" s="72">
        <v>-474</v>
      </c>
    </row>
    <row r="1479" s="27" customFormat="1" customHeight="1" spans="3:7">
      <c r="C1479" s="5" t="s">
        <v>1728</v>
      </c>
      <c r="D1479" s="5" t="s">
        <v>1729</v>
      </c>
      <c r="E1479" s="85" t="s">
        <v>1730</v>
      </c>
      <c r="F1479" s="60">
        <v>25</v>
      </c>
      <c r="G1479" s="71"/>
    </row>
    <row r="1480" s="22" customFormat="1" customHeight="1" spans="4:7">
      <c r="D1480" s="1" t="s">
        <v>92</v>
      </c>
      <c r="E1480" s="13" t="s">
        <v>1731</v>
      </c>
      <c r="F1480" s="16"/>
      <c r="G1480" s="3">
        <v>58</v>
      </c>
    </row>
    <row r="1481" s="22" customFormat="1" ht="18" customHeight="1" spans="4:7">
      <c r="D1481" s="1" t="s">
        <v>92</v>
      </c>
      <c r="E1481" s="13" t="s">
        <v>1732</v>
      </c>
      <c r="F1481" s="16"/>
      <c r="G1481" s="3">
        <v>37</v>
      </c>
    </row>
    <row r="1482" s="22" customFormat="1" ht="18" customHeight="1" spans="4:7">
      <c r="D1482" s="1" t="s">
        <v>92</v>
      </c>
      <c r="E1482" s="13" t="s">
        <v>1733</v>
      </c>
      <c r="F1482" s="16"/>
      <c r="G1482" s="3">
        <v>36</v>
      </c>
    </row>
    <row r="1483" s="22" customFormat="1" customHeight="1" spans="4:7">
      <c r="D1483" s="1" t="s">
        <v>92</v>
      </c>
      <c r="E1483" s="13" t="s">
        <v>1734</v>
      </c>
      <c r="F1483" s="16"/>
      <c r="G1483" s="3">
        <v>30</v>
      </c>
    </row>
    <row r="1484" s="29" customFormat="1" customHeight="1" spans="5:8">
      <c r="E1484" s="83">
        <v>2445.7</v>
      </c>
      <c r="H1484" s="84">
        <v>2445.7</v>
      </c>
    </row>
    <row r="1485" s="24" customFormat="1" customHeight="1" spans="5:5">
      <c r="E1485" s="62" t="s">
        <v>1735</v>
      </c>
    </row>
    <row r="1486" s="25" customFormat="1" customHeight="1" spans="5:6">
      <c r="E1486" s="63" t="s">
        <v>1736</v>
      </c>
      <c r="F1486" s="72">
        <v>25</v>
      </c>
    </row>
    <row r="1487" s="27" customFormat="1" customHeight="1" spans="4:7">
      <c r="D1487" s="5" t="s">
        <v>1737</v>
      </c>
      <c r="E1487" s="85" t="s">
        <v>1738</v>
      </c>
      <c r="F1487" s="60">
        <v>36</v>
      </c>
      <c r="G1487" s="71"/>
    </row>
    <row r="1488" s="27" customFormat="1" customHeight="1" spans="4:7">
      <c r="D1488" s="5" t="s">
        <v>1739</v>
      </c>
      <c r="E1488" s="85" t="s">
        <v>1740</v>
      </c>
      <c r="F1488" s="60">
        <v>40</v>
      </c>
      <c r="G1488" s="71"/>
    </row>
    <row r="1489" s="27" customFormat="1" customHeight="1" spans="4:7">
      <c r="D1489" s="5" t="s">
        <v>1741</v>
      </c>
      <c r="E1489" s="85" t="s">
        <v>1742</v>
      </c>
      <c r="F1489" s="60">
        <v>400</v>
      </c>
      <c r="G1489" s="71"/>
    </row>
    <row r="1490" s="29" customFormat="1" customHeight="1" spans="5:8">
      <c r="E1490" s="83">
        <v>2921.7</v>
      </c>
      <c r="H1490" s="84">
        <v>2921.7</v>
      </c>
    </row>
    <row r="1491" s="24" customFormat="1" customHeight="1" spans="5:5">
      <c r="E1491" s="62" t="s">
        <v>1735</v>
      </c>
    </row>
    <row r="1492" s="25" customFormat="1" customHeight="1" spans="5:6">
      <c r="E1492" s="63" t="s">
        <v>1743</v>
      </c>
      <c r="F1492" s="72">
        <v>476</v>
      </c>
    </row>
    <row r="1493" s="27" customFormat="1" customHeight="1" spans="4:7">
      <c r="D1493" s="5" t="s">
        <v>1744</v>
      </c>
      <c r="E1493" s="85" t="s">
        <v>1745</v>
      </c>
      <c r="F1493" s="60">
        <v>6</v>
      </c>
      <c r="G1493" s="71"/>
    </row>
    <row r="1494" s="27" customFormat="1" customHeight="1" spans="4:7">
      <c r="D1494" s="5" t="s">
        <v>1746</v>
      </c>
      <c r="E1494" s="85" t="s">
        <v>1747</v>
      </c>
      <c r="F1494" s="60">
        <v>936</v>
      </c>
      <c r="G1494" s="71"/>
    </row>
    <row r="1495" s="22" customFormat="1" customHeight="1" spans="4:7">
      <c r="D1495" s="1" t="s">
        <v>1746</v>
      </c>
      <c r="E1495" s="13" t="s">
        <v>1748</v>
      </c>
      <c r="F1495" s="16"/>
      <c r="G1495" s="3">
        <v>200</v>
      </c>
    </row>
    <row r="1496" s="22" customFormat="1" customHeight="1" spans="4:7">
      <c r="D1496" s="1" t="s">
        <v>92</v>
      </c>
      <c r="E1496" s="13" t="s">
        <v>1749</v>
      </c>
      <c r="F1496" s="16"/>
      <c r="G1496" s="3">
        <v>77</v>
      </c>
    </row>
    <row r="1497" s="22" customFormat="1" customHeight="1" spans="4:7">
      <c r="D1497" s="1" t="s">
        <v>92</v>
      </c>
      <c r="E1497" s="13" t="s">
        <v>1750</v>
      </c>
      <c r="F1497" s="16"/>
      <c r="G1497" s="3">
        <v>500</v>
      </c>
    </row>
    <row r="1498" s="29" customFormat="1" customHeight="1" spans="5:8">
      <c r="E1498" s="83">
        <v>3086.7</v>
      </c>
      <c r="H1498" s="84">
        <v>3086.7</v>
      </c>
    </row>
    <row r="1499" s="24" customFormat="1" customHeight="1" spans="5:5">
      <c r="E1499" s="62" t="s">
        <v>1751</v>
      </c>
    </row>
    <row r="1500" s="25" customFormat="1" customHeight="1" spans="5:6">
      <c r="E1500" s="63" t="s">
        <v>1752</v>
      </c>
      <c r="F1500" s="72">
        <v>742</v>
      </c>
    </row>
    <row r="1501" s="22" customFormat="1" customHeight="1" spans="4:7">
      <c r="D1501" s="1" t="s">
        <v>1753</v>
      </c>
      <c r="E1501" s="13" t="s">
        <v>1754</v>
      </c>
      <c r="F1501" s="16"/>
      <c r="G1501" s="3">
        <v>15</v>
      </c>
    </row>
    <row r="1502" s="22" customFormat="1" customHeight="1" spans="4:7">
      <c r="D1502" s="1" t="s">
        <v>1753</v>
      </c>
      <c r="E1502" s="13" t="s">
        <v>1755</v>
      </c>
      <c r="F1502" s="16"/>
      <c r="G1502" s="3">
        <v>6.3</v>
      </c>
    </row>
    <row r="1503" s="22" customFormat="1" customHeight="1" spans="4:7">
      <c r="D1503" s="1" t="s">
        <v>1753</v>
      </c>
      <c r="E1503" s="13" t="s">
        <v>1756</v>
      </c>
      <c r="F1503" s="16"/>
      <c r="G1503" s="3">
        <v>15.5</v>
      </c>
    </row>
    <row r="1504" s="22" customFormat="1" customHeight="1" spans="4:7">
      <c r="D1504" s="1" t="s">
        <v>1286</v>
      </c>
      <c r="E1504" s="13" t="s">
        <v>1757</v>
      </c>
      <c r="F1504" s="16"/>
      <c r="G1504" s="3">
        <v>5.2</v>
      </c>
    </row>
    <row r="1505" s="22" customFormat="1" customHeight="1" spans="4:7">
      <c r="D1505" s="1" t="s">
        <v>1758</v>
      </c>
      <c r="E1505" s="13" t="s">
        <v>1759</v>
      </c>
      <c r="F1505" s="16"/>
      <c r="G1505" s="3">
        <v>14</v>
      </c>
    </row>
    <row r="1506" s="22" customFormat="1" customHeight="1" spans="4:7">
      <c r="D1506" s="1" t="s">
        <v>1760</v>
      </c>
      <c r="E1506" s="13" t="s">
        <v>1761</v>
      </c>
      <c r="F1506" s="16"/>
      <c r="G1506" s="3">
        <v>14</v>
      </c>
    </row>
    <row r="1507" s="22" customFormat="1" customHeight="1" spans="4:7">
      <c r="D1507" s="1" t="s">
        <v>1762</v>
      </c>
      <c r="E1507" s="13" t="s">
        <v>1763</v>
      </c>
      <c r="F1507" s="16"/>
      <c r="G1507" s="3">
        <v>40</v>
      </c>
    </row>
    <row r="1508" s="22" customFormat="1" customHeight="1" spans="4:7">
      <c r="D1508" s="1"/>
      <c r="E1508" s="13" t="s">
        <v>1764</v>
      </c>
      <c r="F1508" s="16"/>
      <c r="G1508" s="3">
        <v>60</v>
      </c>
    </row>
    <row r="1509" s="27" customFormat="1" customHeight="1" spans="4:7">
      <c r="D1509" s="5"/>
      <c r="E1509" s="85" t="s">
        <v>1765</v>
      </c>
      <c r="F1509" s="60">
        <v>1950</v>
      </c>
      <c r="G1509" s="71"/>
    </row>
    <row r="1510" s="22" customFormat="1" customHeight="1" spans="4:7">
      <c r="D1510" s="1" t="s">
        <v>92</v>
      </c>
      <c r="E1510" s="13" t="s">
        <v>1766</v>
      </c>
      <c r="F1510" s="16"/>
      <c r="G1510" s="3">
        <v>200</v>
      </c>
    </row>
    <row r="1511" s="22" customFormat="1" customHeight="1" spans="4:7">
      <c r="D1511" s="1" t="s">
        <v>92</v>
      </c>
      <c r="E1511" s="13" t="s">
        <v>1767</v>
      </c>
      <c r="F1511" s="16"/>
      <c r="G1511" s="3">
        <v>1750</v>
      </c>
    </row>
    <row r="1512" s="29" customFormat="1" customHeight="1" spans="1:8">
      <c r="A1512" s="29" t="s">
        <v>1768</v>
      </c>
      <c r="E1512" s="83">
        <v>2916.7</v>
      </c>
      <c r="H1512" s="84">
        <v>2916.7</v>
      </c>
    </row>
    <row r="1513" s="24" customFormat="1" customHeight="1" spans="5:5">
      <c r="E1513" s="62" t="s">
        <v>1769</v>
      </c>
    </row>
    <row r="1514" s="25" customFormat="1" customHeight="1" spans="5:6">
      <c r="E1514" s="63" t="s">
        <v>1770</v>
      </c>
      <c r="F1514" s="72">
        <v>1780</v>
      </c>
    </row>
    <row r="1515" s="27" customFormat="1" customHeight="1" spans="4:7">
      <c r="D1515" s="5" t="s">
        <v>1729</v>
      </c>
      <c r="E1515" s="85" t="s">
        <v>1771</v>
      </c>
      <c r="F1515" s="60">
        <v>6</v>
      </c>
      <c r="G1515" s="71"/>
    </row>
    <row r="1516" s="27" customFormat="1" customHeight="1" spans="4:7">
      <c r="D1516" s="5" t="s">
        <v>1772</v>
      </c>
      <c r="E1516" s="85" t="s">
        <v>1773</v>
      </c>
      <c r="F1516" s="60">
        <v>12</v>
      </c>
      <c r="G1516" s="71"/>
    </row>
    <row r="1517" s="27" customFormat="1" customHeight="1" spans="4:7">
      <c r="D1517" s="5" t="s">
        <v>1772</v>
      </c>
      <c r="E1517" s="85" t="s">
        <v>1774</v>
      </c>
      <c r="F1517" s="60">
        <v>6</v>
      </c>
      <c r="G1517" s="71"/>
    </row>
    <row r="1518" s="29" customFormat="1" customHeight="1" spans="1:8">
      <c r="A1518" s="29" t="s">
        <v>1768</v>
      </c>
      <c r="E1518" s="83">
        <v>2940.7</v>
      </c>
      <c r="H1518" s="84">
        <v>2940.7</v>
      </c>
    </row>
    <row r="1519" s="24" customFormat="1" customHeight="1" spans="5:5">
      <c r="E1519" s="62" t="s">
        <v>1769</v>
      </c>
    </row>
    <row r="1520" s="25" customFormat="1" customHeight="1" spans="5:6">
      <c r="E1520" s="63" t="s">
        <v>1775</v>
      </c>
      <c r="F1520" s="72">
        <v>24</v>
      </c>
    </row>
    <row r="1521" s="27" customFormat="1" customHeight="1" spans="4:7">
      <c r="D1521" s="5" t="s">
        <v>1776</v>
      </c>
      <c r="E1521" s="85" t="s">
        <v>1777</v>
      </c>
      <c r="F1521" s="60">
        <v>2304</v>
      </c>
      <c r="G1521" s="71"/>
    </row>
    <row r="1522" s="22" customFormat="1" customHeight="1" spans="1:7">
      <c r="A1522" s="22" t="s">
        <v>9</v>
      </c>
      <c r="D1522" s="1" t="s">
        <v>92</v>
      </c>
      <c r="E1522" s="13" t="s">
        <v>1778</v>
      </c>
      <c r="F1522" s="16"/>
      <c r="G1522" s="3">
        <v>33</v>
      </c>
    </row>
    <row r="1523" s="22" customFormat="1" customHeight="1" spans="4:7">
      <c r="D1523" s="1" t="s">
        <v>92</v>
      </c>
      <c r="E1523" s="13" t="s">
        <v>1779</v>
      </c>
      <c r="F1523" s="16"/>
      <c r="G1523" s="3">
        <v>26.8</v>
      </c>
    </row>
    <row r="1524" s="22" customFormat="1" customHeight="1" spans="4:7">
      <c r="D1524" s="1" t="s">
        <v>92</v>
      </c>
      <c r="E1524" s="13" t="s">
        <v>1780</v>
      </c>
      <c r="F1524" s="16"/>
      <c r="G1524" s="3">
        <v>47.2</v>
      </c>
    </row>
    <row r="1525" s="29" customFormat="1" customHeight="1" spans="1:8">
      <c r="A1525" s="29" t="s">
        <v>1768</v>
      </c>
      <c r="E1525" s="83">
        <v>5137.7</v>
      </c>
      <c r="H1525" s="84">
        <v>5137.7</v>
      </c>
    </row>
    <row r="1526" s="24" customFormat="1" customHeight="1" spans="5:5">
      <c r="E1526" s="62" t="s">
        <v>1781</v>
      </c>
    </row>
    <row r="1527" s="25" customFormat="1" customHeight="1" spans="5:6">
      <c r="E1527" s="63" t="s">
        <v>1782</v>
      </c>
      <c r="F1527" s="72">
        <v>2304</v>
      </c>
    </row>
    <row r="1528" s="27" customFormat="1" customHeight="1" spans="4:7">
      <c r="D1528" s="5" t="s">
        <v>1783</v>
      </c>
      <c r="E1528" s="85" t="s">
        <v>1784</v>
      </c>
      <c r="F1528" s="60">
        <v>6</v>
      </c>
      <c r="G1528" s="71"/>
    </row>
    <row r="1529" s="27" customFormat="1" customHeight="1" spans="4:7">
      <c r="D1529" s="5" t="s">
        <v>1785</v>
      </c>
      <c r="E1529" s="85" t="s">
        <v>1786</v>
      </c>
      <c r="F1529" s="60">
        <v>300</v>
      </c>
      <c r="G1529" s="71"/>
    </row>
    <row r="1530" s="29" customFormat="1" customHeight="1" spans="1:8">
      <c r="A1530" s="29" t="s">
        <v>1768</v>
      </c>
      <c r="E1530" s="83">
        <v>5443.7</v>
      </c>
      <c r="H1530" s="84">
        <v>5443.7</v>
      </c>
    </row>
    <row r="1531" s="24" customFormat="1" customHeight="1" spans="5:5">
      <c r="E1531" s="62" t="s">
        <v>1781</v>
      </c>
    </row>
    <row r="1532" s="25" customFormat="1" customHeight="1" spans="5:6">
      <c r="E1532" s="63" t="s">
        <v>1787</v>
      </c>
      <c r="F1532" s="72">
        <v>306</v>
      </c>
    </row>
    <row r="1533" s="27" customFormat="1" customHeight="1" spans="4:7">
      <c r="D1533" s="5" t="s">
        <v>1788</v>
      </c>
      <c r="E1533" s="85" t="s">
        <v>1789</v>
      </c>
      <c r="F1533" s="60">
        <v>4</v>
      </c>
      <c r="G1533" s="71"/>
    </row>
    <row r="1534" s="27" customFormat="1" customHeight="1" spans="4:7">
      <c r="D1534" s="5" t="s">
        <v>1788</v>
      </c>
      <c r="E1534" s="85" t="s">
        <v>1790</v>
      </c>
      <c r="F1534" s="60">
        <v>6</v>
      </c>
      <c r="G1534" s="71"/>
    </row>
    <row r="1535" s="22" customFormat="1" customHeight="1" spans="4:7">
      <c r="D1535" s="1" t="s">
        <v>1791</v>
      </c>
      <c r="E1535" s="13" t="s">
        <v>1792</v>
      </c>
      <c r="F1535" s="16"/>
      <c r="G1535" s="3">
        <v>140</v>
      </c>
    </row>
    <row r="1536" s="22" customFormat="1" customHeight="1" spans="4:7">
      <c r="D1536" s="1" t="s">
        <v>1791</v>
      </c>
      <c r="E1536" s="13" t="s">
        <v>1793</v>
      </c>
      <c r="F1536" s="16"/>
      <c r="G1536" s="3">
        <v>67.5</v>
      </c>
    </row>
    <row r="1537" s="22" customFormat="1" customHeight="1" spans="4:7">
      <c r="D1537" s="1" t="s">
        <v>1791</v>
      </c>
      <c r="E1537" s="13" t="s">
        <v>1794</v>
      </c>
      <c r="F1537" s="16"/>
      <c r="G1537" s="3">
        <v>62.5</v>
      </c>
    </row>
    <row r="1538" s="27" customFormat="1" customHeight="1" spans="4:7">
      <c r="D1538" s="5" t="s">
        <v>1643</v>
      </c>
      <c r="E1538" s="85" t="s">
        <v>1795</v>
      </c>
      <c r="F1538" s="60">
        <v>4</v>
      </c>
      <c r="G1538" s="71"/>
    </row>
    <row r="1539" s="29" customFormat="1" customHeight="1" spans="1:8">
      <c r="A1539" s="29" t="s">
        <v>1768</v>
      </c>
      <c r="E1539" s="83">
        <v>5187.7</v>
      </c>
      <c r="H1539" s="84">
        <v>5187.7</v>
      </c>
    </row>
    <row r="1540" s="24" customFormat="1" customHeight="1" spans="5:5">
      <c r="E1540" s="62" t="s">
        <v>1781</v>
      </c>
    </row>
    <row r="1541" s="25" customFormat="1" customHeight="1" spans="5:6">
      <c r="E1541" s="63" t="s">
        <v>1796</v>
      </c>
      <c r="F1541" s="72">
        <v>-256</v>
      </c>
    </row>
    <row r="1542" s="22" customFormat="1" customHeight="1" spans="4:7">
      <c r="D1542" s="1" t="s">
        <v>1797</v>
      </c>
      <c r="E1542" s="13" t="s">
        <v>1798</v>
      </c>
      <c r="F1542" s="16"/>
      <c r="G1542" s="3">
        <v>1777</v>
      </c>
    </row>
    <row r="1543" s="22" customFormat="1" customHeight="1" spans="4:7">
      <c r="D1543" s="1" t="s">
        <v>1797</v>
      </c>
      <c r="E1543" s="13" t="s">
        <v>1799</v>
      </c>
      <c r="F1543" s="16"/>
      <c r="G1543" s="3">
        <v>28</v>
      </c>
    </row>
    <row r="1544" s="22" customFormat="1" customHeight="1" spans="4:7">
      <c r="D1544" s="1" t="s">
        <v>1797</v>
      </c>
      <c r="E1544" s="13" t="s">
        <v>1800</v>
      </c>
      <c r="F1544" s="16"/>
      <c r="G1544" s="3">
        <v>5.5</v>
      </c>
    </row>
    <row r="1545" s="22" customFormat="1" customHeight="1" spans="4:7">
      <c r="D1545" s="1" t="s">
        <v>1797</v>
      </c>
      <c r="E1545" s="13" t="s">
        <v>1801</v>
      </c>
      <c r="F1545" s="16"/>
      <c r="G1545" s="3">
        <v>23</v>
      </c>
    </row>
    <row r="1546" s="22" customFormat="1" customHeight="1" spans="4:7">
      <c r="D1546" s="1" t="s">
        <v>1797</v>
      </c>
      <c r="E1546" s="13" t="s">
        <v>1802</v>
      </c>
      <c r="F1546" s="16"/>
      <c r="G1546" s="3">
        <v>200</v>
      </c>
    </row>
    <row r="1547" s="29" customFormat="1" customHeight="1" spans="1:8">
      <c r="A1547" s="29" t="s">
        <v>1768</v>
      </c>
      <c r="E1547" s="83">
        <v>3154.2</v>
      </c>
      <c r="H1547" s="84">
        <v>3154.2</v>
      </c>
    </row>
    <row r="1548" s="24" customFormat="1" customHeight="1" spans="5:5">
      <c r="E1548" s="62" t="s">
        <v>1781</v>
      </c>
    </row>
    <row r="1549" s="25" customFormat="1" customHeight="1" spans="5:6">
      <c r="E1549" s="63" t="s">
        <v>1803</v>
      </c>
      <c r="F1549" s="72">
        <v>-2033.5</v>
      </c>
    </row>
    <row r="1550" s="27" customFormat="1" customHeight="1" spans="4:7">
      <c r="D1550" s="5"/>
      <c r="E1550" s="85" t="s">
        <v>1804</v>
      </c>
      <c r="F1550" s="60">
        <v>1191</v>
      </c>
      <c r="G1550" s="71"/>
    </row>
    <row r="1551" s="22" customFormat="1" customHeight="1" spans="4:7">
      <c r="D1551" s="1" t="s">
        <v>1805</v>
      </c>
      <c r="E1551" s="13" t="s">
        <v>1806</v>
      </c>
      <c r="F1551" s="16"/>
      <c r="G1551" s="3">
        <v>14</v>
      </c>
    </row>
    <row r="1552" s="22" customFormat="1" customHeight="1" spans="4:7">
      <c r="D1552" s="1" t="s">
        <v>1807</v>
      </c>
      <c r="E1552" s="13" t="s">
        <v>1808</v>
      </c>
      <c r="F1552" s="16"/>
      <c r="G1552" s="3">
        <v>11</v>
      </c>
    </row>
    <row r="1553" s="22" customFormat="1" customHeight="1" spans="4:7">
      <c r="D1553" s="1" t="s">
        <v>1809</v>
      </c>
      <c r="E1553" s="13" t="s">
        <v>1810</v>
      </c>
      <c r="F1553" s="16"/>
      <c r="G1553" s="3">
        <v>40</v>
      </c>
    </row>
    <row r="1554" s="22" customFormat="1" customHeight="1" spans="4:7">
      <c r="D1554" s="1" t="s">
        <v>92</v>
      </c>
      <c r="E1554" s="13" t="s">
        <v>1811</v>
      </c>
      <c r="F1554" s="16"/>
      <c r="G1554" s="3">
        <v>1191</v>
      </c>
    </row>
    <row r="1555" s="22" customFormat="1" customHeight="1" spans="4:7">
      <c r="D1555" s="1" t="s">
        <v>92</v>
      </c>
      <c r="E1555" s="13" t="s">
        <v>1812</v>
      </c>
      <c r="F1555" s="16"/>
      <c r="G1555" s="3">
        <v>20</v>
      </c>
    </row>
    <row r="1556" s="22" customFormat="1" customHeight="1" spans="4:7">
      <c r="D1556" s="1" t="s">
        <v>92</v>
      </c>
      <c r="E1556" s="13" t="s">
        <v>1813</v>
      </c>
      <c r="F1556" s="16"/>
      <c r="G1556" s="3">
        <v>33</v>
      </c>
    </row>
    <row r="1557" s="29" customFormat="1" customHeight="1" spans="1:8">
      <c r="A1557" s="29" t="s">
        <v>1768</v>
      </c>
      <c r="E1557" s="83">
        <v>3036.2</v>
      </c>
      <c r="H1557" s="84">
        <v>3036.2</v>
      </c>
    </row>
    <row r="1558" s="24" customFormat="1" customHeight="1" spans="5:5">
      <c r="E1558" s="62" t="s">
        <v>1814</v>
      </c>
    </row>
    <row r="1559" s="25" customFormat="1" customHeight="1" spans="5:6">
      <c r="E1559" s="63" t="s">
        <v>1815</v>
      </c>
      <c r="F1559" s="72">
        <v>1126</v>
      </c>
    </row>
    <row r="1560" s="27" customFormat="1" customHeight="1" spans="4:7">
      <c r="D1560" s="5" t="s">
        <v>1319</v>
      </c>
      <c r="E1560" s="85" t="s">
        <v>1816</v>
      </c>
      <c r="F1560" s="60">
        <v>49</v>
      </c>
      <c r="G1560" s="71"/>
    </row>
    <row r="1561" s="22" customFormat="1" customHeight="1" spans="4:7">
      <c r="D1561" s="1" t="s">
        <v>92</v>
      </c>
      <c r="E1561" s="13" t="s">
        <v>1817</v>
      </c>
      <c r="F1561" s="16"/>
      <c r="G1561" s="3">
        <v>1210</v>
      </c>
    </row>
    <row r="1562" s="29" customFormat="1" customHeight="1" spans="1:8">
      <c r="A1562" s="29" t="s">
        <v>1768</v>
      </c>
      <c r="E1562" s="83">
        <v>1875.2</v>
      </c>
      <c r="H1562" s="84">
        <v>1875.2</v>
      </c>
    </row>
    <row r="1563" s="24" customFormat="1" customHeight="1" spans="5:5">
      <c r="E1563" s="62" t="s">
        <v>1818</v>
      </c>
    </row>
    <row r="1564" s="25" customFormat="1" customHeight="1" spans="5:6">
      <c r="E1564" s="63" t="s">
        <v>1819</v>
      </c>
      <c r="F1564" s="72">
        <v>49</v>
      </c>
    </row>
    <row r="1565" s="27" customFormat="1" customHeight="1" spans="4:7">
      <c r="D1565" s="5" t="s">
        <v>1820</v>
      </c>
      <c r="E1565" s="85" t="s">
        <v>1821</v>
      </c>
      <c r="F1565" s="60">
        <v>20</v>
      </c>
      <c r="G1565" s="71"/>
    </row>
    <row r="1566" s="29" customFormat="1" customHeight="1" spans="1:8">
      <c r="A1566" s="29" t="s">
        <v>1768</v>
      </c>
      <c r="E1566" s="83">
        <v>1895.2</v>
      </c>
      <c r="H1566" s="84">
        <v>1895.2</v>
      </c>
    </row>
    <row r="1567" s="24" customFormat="1" customHeight="1" spans="5:5">
      <c r="E1567" s="62" t="s">
        <v>1818</v>
      </c>
    </row>
    <row r="1568" s="25" customFormat="1" customHeight="1" spans="5:6">
      <c r="E1568" s="63" t="s">
        <v>1822</v>
      </c>
      <c r="F1568" s="72">
        <v>20</v>
      </c>
    </row>
    <row r="1569" s="22" customFormat="1" customHeight="1" spans="4:7">
      <c r="D1569" s="1" t="s">
        <v>1823</v>
      </c>
      <c r="E1569" s="13" t="s">
        <v>1824</v>
      </c>
      <c r="F1569" s="16"/>
      <c r="G1569" s="3">
        <v>40</v>
      </c>
    </row>
    <row r="1570" s="22" customFormat="1" customHeight="1" spans="4:7">
      <c r="D1570" s="1" t="s">
        <v>1825</v>
      </c>
      <c r="E1570" s="13" t="s">
        <v>1826</v>
      </c>
      <c r="F1570" s="16"/>
      <c r="G1570" s="3">
        <v>40</v>
      </c>
    </row>
    <row r="1571" s="22" customFormat="1" customHeight="1" spans="4:7">
      <c r="D1571" s="1" t="s">
        <v>1827</v>
      </c>
      <c r="E1571" s="13" t="s">
        <v>1828</v>
      </c>
      <c r="F1571" s="16"/>
      <c r="G1571" s="3">
        <v>100</v>
      </c>
    </row>
    <row r="1572" s="29" customFormat="1" customHeight="1" spans="1:8">
      <c r="A1572" s="29" t="s">
        <v>1768</v>
      </c>
      <c r="E1572" s="83">
        <v>1715.2</v>
      </c>
      <c r="H1572" s="84">
        <v>1715.2</v>
      </c>
    </row>
    <row r="1573" s="24" customFormat="1" customHeight="1" spans="5:5">
      <c r="E1573" s="62" t="s">
        <v>1818</v>
      </c>
    </row>
    <row r="1574" s="25" customFormat="1" customHeight="1" spans="5:6">
      <c r="E1574" s="63" t="s">
        <v>1829</v>
      </c>
      <c r="F1574" s="72">
        <v>-180</v>
      </c>
    </row>
    <row r="1575" s="27" customFormat="1" customHeight="1" spans="4:7">
      <c r="D1575" s="5" t="s">
        <v>1830</v>
      </c>
      <c r="E1575" s="85" t="s">
        <v>1831</v>
      </c>
      <c r="F1575" s="60">
        <v>12</v>
      </c>
      <c r="G1575" s="71"/>
    </row>
    <row r="1576" s="29" customFormat="1" customHeight="1" spans="1:8">
      <c r="A1576" s="29" t="s">
        <v>1768</v>
      </c>
      <c r="E1576" s="83">
        <v>1727.2</v>
      </c>
      <c r="H1576" s="84">
        <v>1727.2</v>
      </c>
    </row>
    <row r="1577" s="24" customFormat="1" customHeight="1" spans="5:5">
      <c r="E1577" s="62" t="s">
        <v>1818</v>
      </c>
    </row>
    <row r="1578" s="25" customFormat="1" customHeight="1" spans="5:6">
      <c r="E1578" s="63" t="s">
        <v>1832</v>
      </c>
      <c r="F1578" s="72">
        <v>12</v>
      </c>
    </row>
    <row r="1579" s="22" customFormat="1" customHeight="1" spans="4:7">
      <c r="D1579" s="1"/>
      <c r="E1579" s="13" t="s">
        <v>1833</v>
      </c>
      <c r="F1579" s="16"/>
      <c r="G1579" s="3">
        <v>100</v>
      </c>
    </row>
    <row r="1580" s="27" customFormat="1" customHeight="1" spans="4:7">
      <c r="D1580" s="5" t="s">
        <v>1834</v>
      </c>
      <c r="E1580" s="85" t="s">
        <v>1835</v>
      </c>
      <c r="F1580" s="60">
        <v>100</v>
      </c>
      <c r="G1580" s="71"/>
    </row>
    <row r="1581" s="27" customFormat="1" customHeight="1" spans="4:7">
      <c r="D1581" s="5" t="s">
        <v>1836</v>
      </c>
      <c r="E1581" s="85" t="s">
        <v>1837</v>
      </c>
      <c r="F1581" s="60">
        <v>240</v>
      </c>
      <c r="G1581" s="71"/>
    </row>
    <row r="1582" s="27" customFormat="1" customHeight="1" spans="4:7">
      <c r="D1582" s="5" t="s">
        <v>1836</v>
      </c>
      <c r="E1582" s="85" t="s">
        <v>1838</v>
      </c>
      <c r="F1582" s="60">
        <v>377.5</v>
      </c>
      <c r="G1582" s="71"/>
    </row>
    <row r="1583" s="27" customFormat="1" customHeight="1" spans="4:7">
      <c r="D1583" s="5" t="s">
        <v>1722</v>
      </c>
      <c r="E1583" s="85" t="s">
        <v>1839</v>
      </c>
      <c r="F1583" s="60">
        <v>80</v>
      </c>
      <c r="G1583" s="71"/>
    </row>
    <row r="1584" s="27" customFormat="1" customHeight="1" spans="4:7">
      <c r="D1584" s="5"/>
      <c r="E1584" s="85" t="s">
        <v>1840</v>
      </c>
      <c r="F1584" s="60">
        <v>1380</v>
      </c>
      <c r="G1584" s="71"/>
    </row>
    <row r="1585" s="22" customFormat="1" customHeight="1" spans="4:7">
      <c r="D1585" s="1" t="s">
        <v>92</v>
      </c>
      <c r="E1585" s="13" t="s">
        <v>1841</v>
      </c>
      <c r="F1585" s="16"/>
      <c r="G1585" s="3">
        <v>580</v>
      </c>
    </row>
    <row r="1586" s="22" customFormat="1" customHeight="1" spans="4:7">
      <c r="D1586" s="1" t="s">
        <v>92</v>
      </c>
      <c r="E1586" s="13" t="s">
        <v>1842</v>
      </c>
      <c r="F1586" s="16"/>
      <c r="G1586" s="3">
        <v>800</v>
      </c>
    </row>
    <row r="1587" s="22" customFormat="1" customHeight="1" spans="4:7">
      <c r="D1587" s="1" t="s">
        <v>92</v>
      </c>
      <c r="E1587" s="13" t="s">
        <v>1843</v>
      </c>
      <c r="F1587" s="16"/>
      <c r="G1587" s="3">
        <v>57</v>
      </c>
    </row>
    <row r="1588" s="29" customFormat="1" customHeight="1" spans="1:8">
      <c r="A1588" s="29" t="s">
        <v>1768</v>
      </c>
      <c r="E1588" s="83">
        <v>2367.7</v>
      </c>
      <c r="H1588" s="84">
        <v>2367.7</v>
      </c>
    </row>
    <row r="1589" s="24" customFormat="1" customHeight="1" spans="5:5">
      <c r="E1589" s="62" t="s">
        <v>1844</v>
      </c>
    </row>
    <row r="1590" s="25" customFormat="1" customHeight="1" spans="5:6">
      <c r="E1590" s="63" t="s">
        <v>1845</v>
      </c>
      <c r="F1590" s="72">
        <v>2077.5</v>
      </c>
    </row>
    <row r="1591" s="27" customFormat="1" customHeight="1" spans="4:7">
      <c r="D1591" s="5"/>
      <c r="E1591" s="85" t="s">
        <v>1846</v>
      </c>
      <c r="F1591" s="60">
        <v>2000</v>
      </c>
      <c r="G1591" s="71"/>
    </row>
    <row r="1592" s="22" customFormat="1" customHeight="1" spans="4:7">
      <c r="D1592" s="1" t="s">
        <v>1847</v>
      </c>
      <c r="E1592" s="13" t="s">
        <v>1848</v>
      </c>
      <c r="F1592" s="16"/>
      <c r="G1592" s="3">
        <v>1810</v>
      </c>
    </row>
    <row r="1593" s="22" customFormat="1" customHeight="1" spans="4:7">
      <c r="D1593" s="1" t="s">
        <v>1847</v>
      </c>
      <c r="E1593" s="13" t="s">
        <v>1849</v>
      </c>
      <c r="F1593" s="16"/>
      <c r="G1593" s="3">
        <v>21</v>
      </c>
    </row>
    <row r="1594" s="22" customFormat="1" customHeight="1" spans="4:7">
      <c r="D1594" s="1" t="s">
        <v>1847</v>
      </c>
      <c r="E1594" s="13" t="s">
        <v>1850</v>
      </c>
      <c r="F1594" s="16"/>
      <c r="G1594" s="3">
        <v>15.5</v>
      </c>
    </row>
    <row r="1595" s="22" customFormat="1" customHeight="1" spans="4:7">
      <c r="D1595" s="1" t="s">
        <v>1847</v>
      </c>
      <c r="E1595" s="13" t="s">
        <v>1851</v>
      </c>
      <c r="F1595" s="16"/>
      <c r="G1595" s="3">
        <v>10.5</v>
      </c>
    </row>
    <row r="1596" s="22" customFormat="1" customHeight="1" spans="4:7">
      <c r="D1596" s="1" t="s">
        <v>92</v>
      </c>
      <c r="E1596" s="13" t="s">
        <v>1852</v>
      </c>
      <c r="F1596" s="16"/>
      <c r="G1596" s="3">
        <v>280</v>
      </c>
    </row>
    <row r="1597" s="29" customFormat="1" customHeight="1" spans="1:8">
      <c r="A1597" s="29" t="s">
        <v>1768</v>
      </c>
      <c r="E1597" s="83">
        <v>2230.7</v>
      </c>
      <c r="H1597" s="84">
        <v>2230.7</v>
      </c>
    </row>
    <row r="1598" s="24" customFormat="1" customHeight="1" spans="5:5">
      <c r="E1598" s="62" t="s">
        <v>1853</v>
      </c>
    </row>
    <row r="1599" s="25" customFormat="1" customHeight="1" spans="5:6">
      <c r="E1599" s="63" t="s">
        <v>1854</v>
      </c>
      <c r="F1599" s="72">
        <v>143</v>
      </c>
    </row>
    <row r="1600" s="22" customFormat="1" customHeight="1" spans="4:7">
      <c r="D1600" s="1" t="s">
        <v>92</v>
      </c>
      <c r="E1600" s="13" t="s">
        <v>1855</v>
      </c>
      <c r="F1600" s="16"/>
      <c r="G1600" s="3">
        <v>115</v>
      </c>
    </row>
    <row r="1601" s="29" customFormat="1" customHeight="1" spans="1:8">
      <c r="A1601" s="29" t="s">
        <v>1768</v>
      </c>
      <c r="E1601" s="83">
        <v>2115.7</v>
      </c>
      <c r="H1601" s="84">
        <v>2115.7</v>
      </c>
    </row>
    <row r="1602" s="24" customFormat="1" customHeight="1" spans="5:5">
      <c r="E1602" s="62" t="s">
        <v>1856</v>
      </c>
    </row>
    <row r="1603" s="25" customFormat="1" customHeight="1" spans="5:6">
      <c r="E1603" s="63" t="s">
        <v>1857</v>
      </c>
      <c r="F1603" s="72">
        <v>0</v>
      </c>
    </row>
    <row r="1604" s="27" customFormat="1" customHeight="1" spans="4:7">
      <c r="D1604" s="5"/>
      <c r="E1604" s="85" t="s">
        <v>1858</v>
      </c>
      <c r="F1604" s="60">
        <v>10000</v>
      </c>
      <c r="G1604" s="71"/>
    </row>
    <row r="1605" s="27" customFormat="1" customHeight="1" spans="4:7">
      <c r="D1605" s="5" t="s">
        <v>1859</v>
      </c>
      <c r="E1605" s="85" t="s">
        <v>1860</v>
      </c>
      <c r="F1605" s="60">
        <v>18</v>
      </c>
      <c r="G1605" s="71"/>
    </row>
    <row r="1606" s="22" customFormat="1" customHeight="1" spans="4:7">
      <c r="D1606" s="1" t="s">
        <v>1834</v>
      </c>
      <c r="E1606" s="13" t="s">
        <v>1861</v>
      </c>
      <c r="F1606" s="16"/>
      <c r="G1606" s="3">
        <v>760</v>
      </c>
    </row>
    <row r="1607" s="22" customFormat="1" customHeight="1" spans="4:7">
      <c r="D1607" s="1" t="s">
        <v>1834</v>
      </c>
      <c r="E1607" s="13" t="s">
        <v>1862</v>
      </c>
      <c r="F1607" s="16"/>
      <c r="G1607" s="3">
        <v>656</v>
      </c>
    </row>
    <row r="1608" s="22" customFormat="1" customHeight="1" spans="4:7">
      <c r="D1608" s="1" t="s">
        <v>1834</v>
      </c>
      <c r="E1608" s="13" t="s">
        <v>1863</v>
      </c>
      <c r="F1608" s="16"/>
      <c r="G1608" s="3">
        <v>528</v>
      </c>
    </row>
    <row r="1609" s="22" customFormat="1" customHeight="1" spans="4:7">
      <c r="D1609" s="1" t="s">
        <v>1834</v>
      </c>
      <c r="E1609" s="13" t="s">
        <v>1864</v>
      </c>
      <c r="F1609" s="16"/>
      <c r="G1609" s="3">
        <v>527</v>
      </c>
    </row>
    <row r="1610" s="22" customFormat="1" customHeight="1" spans="4:7">
      <c r="D1610" s="1" t="s">
        <v>1834</v>
      </c>
      <c r="E1610" s="13" t="s">
        <v>1865</v>
      </c>
      <c r="F1610" s="16"/>
      <c r="G1610" s="3">
        <v>516</v>
      </c>
    </row>
    <row r="1611" s="22" customFormat="1" customHeight="1" spans="4:7">
      <c r="D1611" s="1" t="s">
        <v>1834</v>
      </c>
      <c r="E1611" s="13" t="s">
        <v>1866</v>
      </c>
      <c r="F1611" s="16"/>
      <c r="G1611" s="3">
        <v>121.5</v>
      </c>
    </row>
    <row r="1612" s="22" customFormat="1" customHeight="1" spans="4:7">
      <c r="D1612" s="1" t="s">
        <v>1834</v>
      </c>
      <c r="E1612" s="13" t="s">
        <v>1867</v>
      </c>
      <c r="F1612" s="16"/>
      <c r="G1612" s="3">
        <v>120</v>
      </c>
    </row>
    <row r="1613" s="22" customFormat="1" customHeight="1" spans="4:7">
      <c r="D1613" s="1" t="s">
        <v>1834</v>
      </c>
      <c r="E1613" s="13" t="s">
        <v>1868</v>
      </c>
      <c r="F1613" s="16"/>
      <c r="G1613" s="3">
        <v>100</v>
      </c>
    </row>
    <row r="1614" s="22" customFormat="1" customHeight="1" spans="4:7">
      <c r="D1614" s="1" t="s">
        <v>1834</v>
      </c>
      <c r="E1614" s="13" t="s">
        <v>1869</v>
      </c>
      <c r="F1614" s="16"/>
      <c r="G1614" s="3">
        <v>87</v>
      </c>
    </row>
    <row r="1615" s="22" customFormat="1" customHeight="1" spans="4:7">
      <c r="D1615" s="1" t="s">
        <v>1834</v>
      </c>
      <c r="E1615" s="13" t="s">
        <v>1870</v>
      </c>
      <c r="F1615" s="16"/>
      <c r="G1615" s="3">
        <v>48</v>
      </c>
    </row>
    <row r="1616" s="22" customFormat="1" customHeight="1" spans="4:7">
      <c r="D1616" s="1" t="s">
        <v>1834</v>
      </c>
      <c r="E1616" s="13" t="s">
        <v>1871</v>
      </c>
      <c r="F1616" s="16"/>
      <c r="G1616" s="3">
        <v>48</v>
      </c>
    </row>
    <row r="1617" s="22" customFormat="1" customHeight="1" spans="4:7">
      <c r="D1617" s="1" t="s">
        <v>1834</v>
      </c>
      <c r="E1617" s="13" t="s">
        <v>1872</v>
      </c>
      <c r="F1617" s="16"/>
      <c r="G1617" s="3">
        <v>40</v>
      </c>
    </row>
    <row r="1618" s="22" customFormat="1" customHeight="1" spans="4:7">
      <c r="D1618" s="1" t="s">
        <v>1834</v>
      </c>
      <c r="E1618" s="13" t="s">
        <v>1873</v>
      </c>
      <c r="F1618" s="16"/>
      <c r="G1618" s="3">
        <v>384</v>
      </c>
    </row>
    <row r="1619" s="22" customFormat="1" customHeight="1" spans="4:7">
      <c r="D1619" s="1" t="s">
        <v>1834</v>
      </c>
      <c r="E1619" s="13" t="s">
        <v>1874</v>
      </c>
      <c r="F1619" s="16"/>
      <c r="G1619" s="3">
        <v>188</v>
      </c>
    </row>
    <row r="1620" s="22" customFormat="1" customHeight="1" spans="4:7">
      <c r="D1620" s="1" t="s">
        <v>1875</v>
      </c>
      <c r="E1620" s="13" t="s">
        <v>1876</v>
      </c>
      <c r="F1620" s="16" t="s">
        <v>1877</v>
      </c>
      <c r="G1620" s="3">
        <v>60</v>
      </c>
    </row>
    <row r="1621" s="22" customFormat="1" customHeight="1" spans="4:7">
      <c r="D1621" s="1" t="s">
        <v>1878</v>
      </c>
      <c r="E1621" s="13" t="s">
        <v>1879</v>
      </c>
      <c r="F1621" s="16"/>
      <c r="G1621" s="3">
        <v>24</v>
      </c>
    </row>
    <row r="1622" s="22" customFormat="1" customHeight="1" spans="4:7">
      <c r="D1622" s="1" t="s">
        <v>1878</v>
      </c>
      <c r="E1622" s="13" t="s">
        <v>1880</v>
      </c>
      <c r="F1622" s="16"/>
      <c r="G1622" s="3">
        <v>60</v>
      </c>
    </row>
    <row r="1623" s="22" customFormat="1" customHeight="1" spans="4:7">
      <c r="D1623" s="1" t="s">
        <v>1881</v>
      </c>
      <c r="E1623" s="13" t="s">
        <v>1882</v>
      </c>
      <c r="F1623" s="16"/>
      <c r="G1623" s="3">
        <v>24</v>
      </c>
    </row>
    <row r="1624" s="22" customFormat="1" customHeight="1" spans="4:7">
      <c r="D1624" s="1" t="s">
        <v>1881</v>
      </c>
      <c r="E1624" s="13" t="s">
        <v>1883</v>
      </c>
      <c r="F1624" s="16"/>
      <c r="G1624" s="3">
        <v>120</v>
      </c>
    </row>
    <row r="1625" s="22" customFormat="1" customHeight="1" spans="4:7">
      <c r="D1625" s="1" t="s">
        <v>1884</v>
      </c>
      <c r="E1625" s="13" t="s">
        <v>1885</v>
      </c>
      <c r="F1625" s="16"/>
      <c r="G1625" s="3">
        <v>24</v>
      </c>
    </row>
    <row r="1626" s="22" customFormat="1" customHeight="1" spans="4:7">
      <c r="D1626" s="1" t="s">
        <v>1886</v>
      </c>
      <c r="E1626" s="13" t="s">
        <v>1887</v>
      </c>
      <c r="F1626" s="16"/>
      <c r="G1626" s="3">
        <v>48</v>
      </c>
    </row>
    <row r="1627" s="22" customFormat="1" customHeight="1" spans="4:7">
      <c r="D1627" s="1" t="s">
        <v>1888</v>
      </c>
      <c r="E1627" s="13" t="s">
        <v>1889</v>
      </c>
      <c r="F1627" s="16"/>
      <c r="G1627" s="3">
        <v>24</v>
      </c>
    </row>
    <row r="1628" s="22" customFormat="1" customHeight="1" spans="4:7">
      <c r="D1628" s="1" t="s">
        <v>1890</v>
      </c>
      <c r="E1628" s="13" t="s">
        <v>1891</v>
      </c>
      <c r="F1628" s="16"/>
      <c r="G1628" s="3">
        <v>108</v>
      </c>
    </row>
    <row r="1629" s="22" customFormat="1" customHeight="1" spans="4:7">
      <c r="D1629" s="1"/>
      <c r="E1629" s="13" t="s">
        <v>1892</v>
      </c>
      <c r="F1629" s="16"/>
      <c r="G1629" s="3">
        <v>108</v>
      </c>
    </row>
    <row r="1630" s="22" customFormat="1" customHeight="1" spans="4:7">
      <c r="D1630" s="1" t="s">
        <v>1890</v>
      </c>
      <c r="E1630" s="13" t="s">
        <v>1893</v>
      </c>
      <c r="F1630" s="16"/>
      <c r="G1630" s="3">
        <v>152</v>
      </c>
    </row>
    <row r="1631" s="22" customFormat="1" customHeight="1" spans="4:7">
      <c r="D1631" s="1" t="s">
        <v>1894</v>
      </c>
      <c r="E1631" s="13" t="s">
        <v>1895</v>
      </c>
      <c r="F1631" s="16"/>
      <c r="G1631" s="3">
        <v>36</v>
      </c>
    </row>
    <row r="1632" s="22" customFormat="1" customHeight="1" spans="4:7">
      <c r="D1632" s="1" t="s">
        <v>1894</v>
      </c>
      <c r="E1632" s="13" t="s">
        <v>1896</v>
      </c>
      <c r="F1632" s="16"/>
      <c r="G1632" s="3">
        <v>228</v>
      </c>
    </row>
    <row r="1633" s="22" customFormat="1" customHeight="1" spans="4:7">
      <c r="D1633" s="1" t="s">
        <v>1587</v>
      </c>
      <c r="E1633" s="13" t="s">
        <v>1897</v>
      </c>
      <c r="F1633" s="16"/>
      <c r="G1633" s="3">
        <v>36</v>
      </c>
    </row>
    <row r="1634" s="22" customFormat="1" customHeight="1" spans="4:7">
      <c r="D1634" s="1" t="s">
        <v>1587</v>
      </c>
      <c r="E1634" s="13" t="s">
        <v>1898</v>
      </c>
      <c r="F1634" s="16"/>
      <c r="G1634" s="3">
        <v>192</v>
      </c>
    </row>
    <row r="1635" s="22" customFormat="1" customHeight="1" spans="4:7">
      <c r="D1635" s="1" t="s">
        <v>1899</v>
      </c>
      <c r="E1635" s="13" t="s">
        <v>1900</v>
      </c>
      <c r="F1635" s="16"/>
      <c r="G1635" s="3">
        <v>60</v>
      </c>
    </row>
    <row r="1636" s="22" customFormat="1" customHeight="1" spans="4:7">
      <c r="D1636" s="1" t="s">
        <v>1901</v>
      </c>
      <c r="E1636" s="13" t="s">
        <v>1902</v>
      </c>
      <c r="F1636" s="16"/>
      <c r="G1636" s="3">
        <v>24</v>
      </c>
    </row>
    <row r="1637" s="22" customFormat="1" customHeight="1" spans="4:7">
      <c r="D1637" s="1" t="s">
        <v>1903</v>
      </c>
      <c r="E1637" s="13" t="s">
        <v>1904</v>
      </c>
      <c r="F1637" s="16"/>
      <c r="G1637" s="3">
        <v>48</v>
      </c>
    </row>
    <row r="1638" s="22" customFormat="1" customHeight="1" spans="4:7">
      <c r="D1638" s="1" t="s">
        <v>1903</v>
      </c>
      <c r="E1638" s="13" t="s">
        <v>1905</v>
      </c>
      <c r="F1638" s="16"/>
      <c r="G1638" s="3">
        <v>108</v>
      </c>
    </row>
    <row r="1639" s="22" customFormat="1" customHeight="1" spans="4:7">
      <c r="D1639" s="1" t="s">
        <v>1906</v>
      </c>
      <c r="E1639" s="13" t="s">
        <v>1907</v>
      </c>
      <c r="F1639" s="16"/>
      <c r="G1639" s="3">
        <v>60</v>
      </c>
    </row>
    <row r="1640" s="22" customFormat="1" customHeight="1" spans="4:7">
      <c r="D1640" s="1" t="s">
        <v>1908</v>
      </c>
      <c r="E1640" s="13" t="s">
        <v>1909</v>
      </c>
      <c r="F1640" s="16"/>
      <c r="G1640" s="3">
        <v>84</v>
      </c>
    </row>
    <row r="1641" s="22" customFormat="1" customHeight="1" spans="4:7">
      <c r="D1641" s="1" t="s">
        <v>1908</v>
      </c>
      <c r="E1641" s="13" t="s">
        <v>1910</v>
      </c>
      <c r="F1641" s="16"/>
      <c r="G1641" s="3">
        <v>144</v>
      </c>
    </row>
    <row r="1642" s="22" customFormat="1" customHeight="1" spans="4:7">
      <c r="D1642" s="1" t="s">
        <v>1911</v>
      </c>
      <c r="E1642" s="13" t="s">
        <v>1912</v>
      </c>
      <c r="F1642" s="16"/>
      <c r="G1642" s="3">
        <v>72</v>
      </c>
    </row>
    <row r="1643" s="22" customFormat="1" customHeight="1" spans="4:7">
      <c r="D1643" s="1" t="s">
        <v>1908</v>
      </c>
      <c r="E1643" s="13" t="s">
        <v>1913</v>
      </c>
      <c r="F1643" s="16"/>
      <c r="G1643" s="3">
        <v>88</v>
      </c>
    </row>
    <row r="1644" s="22" customFormat="1" customHeight="1" spans="4:7">
      <c r="D1644" s="1" t="s">
        <v>1914</v>
      </c>
      <c r="E1644" s="13" t="s">
        <v>1915</v>
      </c>
      <c r="F1644" s="16"/>
      <c r="G1644" s="3">
        <v>60</v>
      </c>
    </row>
    <row r="1645" s="22" customFormat="1" customHeight="1" spans="4:7">
      <c r="D1645" s="1" t="s">
        <v>1916</v>
      </c>
      <c r="E1645" s="13" t="s">
        <v>1917</v>
      </c>
      <c r="F1645" s="16"/>
      <c r="G1645" s="3">
        <v>112</v>
      </c>
    </row>
    <row r="1646" s="22" customFormat="1" customHeight="1" spans="4:7">
      <c r="D1646" s="1" t="s">
        <v>1918</v>
      </c>
      <c r="E1646" s="13" t="s">
        <v>1919</v>
      </c>
      <c r="F1646" s="16"/>
      <c r="G1646" s="3">
        <v>72</v>
      </c>
    </row>
    <row r="1647" s="22" customFormat="1" customHeight="1" spans="4:7">
      <c r="D1647" s="1" t="s">
        <v>1918</v>
      </c>
      <c r="E1647" s="13" t="s">
        <v>1920</v>
      </c>
      <c r="F1647" s="16"/>
      <c r="G1647" s="3">
        <v>120</v>
      </c>
    </row>
    <row r="1648" s="22" customFormat="1" customHeight="1" spans="4:7">
      <c r="D1648" s="1" t="s">
        <v>1918</v>
      </c>
      <c r="E1648" s="13" t="s">
        <v>1921</v>
      </c>
      <c r="F1648" s="16"/>
      <c r="G1648" s="3">
        <v>24</v>
      </c>
    </row>
    <row r="1649" s="22" customFormat="1" customHeight="1" spans="4:7">
      <c r="D1649" s="1" t="s">
        <v>1922</v>
      </c>
      <c r="E1649" s="13" t="s">
        <v>1923</v>
      </c>
      <c r="F1649" s="16"/>
      <c r="G1649" s="3">
        <v>60</v>
      </c>
    </row>
    <row r="1650" s="22" customFormat="1" customHeight="1" spans="4:7">
      <c r="D1650" s="1" t="s">
        <v>1922</v>
      </c>
      <c r="E1650" s="13" t="s">
        <v>1924</v>
      </c>
      <c r="F1650" s="16"/>
      <c r="G1650" s="3">
        <v>132</v>
      </c>
    </row>
    <row r="1651" s="22" customFormat="1" customHeight="1" spans="4:7">
      <c r="D1651" s="1" t="s">
        <v>1925</v>
      </c>
      <c r="E1651" s="13" t="s">
        <v>1926</v>
      </c>
      <c r="F1651" s="16"/>
      <c r="G1651" s="3">
        <v>48</v>
      </c>
    </row>
    <row r="1652" s="22" customFormat="1" customHeight="1" spans="4:7">
      <c r="D1652" s="1" t="s">
        <v>1568</v>
      </c>
      <c r="E1652" s="13" t="s">
        <v>1927</v>
      </c>
      <c r="F1652" s="16"/>
      <c r="G1652" s="3">
        <v>24</v>
      </c>
    </row>
    <row r="1653" s="22" customFormat="1" customHeight="1" spans="4:7">
      <c r="D1653" s="1" t="s">
        <v>1568</v>
      </c>
      <c r="E1653" s="13" t="s">
        <v>1928</v>
      </c>
      <c r="F1653" s="16"/>
      <c r="G1653" s="3">
        <v>24</v>
      </c>
    </row>
    <row r="1654" s="22" customFormat="1" customHeight="1" spans="4:7">
      <c r="D1654" s="1" t="s">
        <v>1568</v>
      </c>
      <c r="E1654" s="13" t="s">
        <v>1929</v>
      </c>
      <c r="F1654" s="16"/>
      <c r="G1654" s="3">
        <v>112</v>
      </c>
    </row>
    <row r="1655" s="22" customFormat="1" customHeight="1" spans="4:7">
      <c r="D1655" s="1" t="s">
        <v>1520</v>
      </c>
      <c r="E1655" s="13" t="s">
        <v>1930</v>
      </c>
      <c r="F1655" s="16"/>
      <c r="G1655" s="3">
        <v>552</v>
      </c>
    </row>
    <row r="1656" s="22" customFormat="1" customHeight="1" spans="4:7">
      <c r="D1656" s="1" t="s">
        <v>1931</v>
      </c>
      <c r="E1656" s="13" t="s">
        <v>1932</v>
      </c>
      <c r="F1656" s="16"/>
      <c r="G1656" s="3">
        <v>136</v>
      </c>
    </row>
    <row r="1657" s="22" customFormat="1" customHeight="1" spans="4:7">
      <c r="D1657" s="1" t="s">
        <v>1933</v>
      </c>
      <c r="E1657" s="13" t="s">
        <v>1934</v>
      </c>
      <c r="F1657" s="16"/>
      <c r="G1657" s="3">
        <v>36</v>
      </c>
    </row>
    <row r="1658" s="22" customFormat="1" customHeight="1" spans="4:7">
      <c r="D1658" s="1" t="s">
        <v>1935</v>
      </c>
      <c r="E1658" s="13" t="s">
        <v>1936</v>
      </c>
      <c r="F1658" s="16"/>
      <c r="G1658" s="3">
        <v>24</v>
      </c>
    </row>
    <row r="1659" s="22" customFormat="1" customHeight="1" spans="4:7">
      <c r="D1659" s="1" t="s">
        <v>1935</v>
      </c>
      <c r="E1659" s="13" t="s">
        <v>1937</v>
      </c>
      <c r="F1659" s="16"/>
      <c r="G1659" s="3">
        <v>36</v>
      </c>
    </row>
    <row r="1660" s="22" customFormat="1" customHeight="1" spans="4:7">
      <c r="D1660" s="1" t="s">
        <v>1935</v>
      </c>
      <c r="E1660" s="13" t="s">
        <v>1938</v>
      </c>
      <c r="F1660" s="16"/>
      <c r="G1660" s="3">
        <v>48</v>
      </c>
    </row>
    <row r="1661" s="22" customFormat="1" customHeight="1" spans="4:7">
      <c r="D1661" s="1" t="s">
        <v>1939</v>
      </c>
      <c r="E1661" s="13" t="s">
        <v>1940</v>
      </c>
      <c r="F1661" s="16"/>
      <c r="G1661" s="3">
        <v>36</v>
      </c>
    </row>
    <row r="1662" s="22" customFormat="1" customHeight="1" spans="4:7">
      <c r="D1662" s="1" t="s">
        <v>1941</v>
      </c>
      <c r="E1662" s="13" t="s">
        <v>1942</v>
      </c>
      <c r="F1662" s="16"/>
      <c r="G1662" s="3">
        <v>72</v>
      </c>
    </row>
    <row r="1663" s="22" customFormat="1" customHeight="1" spans="4:7">
      <c r="D1663" s="1" t="s">
        <v>1943</v>
      </c>
      <c r="E1663" s="13" t="s">
        <v>1944</v>
      </c>
      <c r="F1663" s="16"/>
      <c r="G1663" s="3">
        <v>96</v>
      </c>
    </row>
    <row r="1664" s="22" customFormat="1" customHeight="1" spans="4:7">
      <c r="D1664" s="1" t="s">
        <v>1945</v>
      </c>
      <c r="E1664" s="13" t="s">
        <v>1946</v>
      </c>
      <c r="F1664" s="16"/>
      <c r="G1664" s="3">
        <v>120</v>
      </c>
    </row>
    <row r="1665" s="22" customFormat="1" customHeight="1" spans="4:7">
      <c r="D1665" s="1" t="s">
        <v>1947</v>
      </c>
      <c r="E1665" s="13" t="s">
        <v>1948</v>
      </c>
      <c r="F1665" s="16"/>
      <c r="G1665" s="3">
        <v>132</v>
      </c>
    </row>
    <row r="1666" s="22" customFormat="1" customHeight="1" spans="4:7">
      <c r="D1666" s="1" t="s">
        <v>1949</v>
      </c>
      <c r="E1666" s="13" t="s">
        <v>1950</v>
      </c>
      <c r="F1666" s="16"/>
      <c r="G1666" s="3">
        <v>96</v>
      </c>
    </row>
    <row r="1667" s="22" customFormat="1" customHeight="1" spans="4:7">
      <c r="D1667" s="1" t="s">
        <v>1951</v>
      </c>
      <c r="E1667" s="13" t="s">
        <v>1952</v>
      </c>
      <c r="F1667" s="16"/>
      <c r="G1667" s="3">
        <v>24</v>
      </c>
    </row>
    <row r="1668" s="22" customFormat="1" customHeight="1" spans="4:7">
      <c r="D1668" s="1" t="s">
        <v>1951</v>
      </c>
      <c r="E1668" s="13" t="s">
        <v>1953</v>
      </c>
      <c r="F1668" s="16"/>
      <c r="G1668" s="3">
        <v>24</v>
      </c>
    </row>
    <row r="1669" s="22" customFormat="1" customHeight="1" spans="4:7">
      <c r="D1669" s="1" t="s">
        <v>1954</v>
      </c>
      <c r="E1669" s="13" t="s">
        <v>1955</v>
      </c>
      <c r="F1669" s="16"/>
      <c r="G1669" s="3">
        <v>36</v>
      </c>
    </row>
    <row r="1670" s="22" customFormat="1" customHeight="1" spans="4:7">
      <c r="D1670" s="1" t="s">
        <v>1956</v>
      </c>
      <c r="E1670" s="13" t="s">
        <v>1957</v>
      </c>
      <c r="F1670" s="16"/>
      <c r="G1670" s="3">
        <v>96</v>
      </c>
    </row>
    <row r="1671" s="22" customFormat="1" customHeight="1" spans="4:7">
      <c r="D1671" s="1" t="s">
        <v>1958</v>
      </c>
      <c r="E1671" s="13" t="s">
        <v>1959</v>
      </c>
      <c r="F1671" s="16"/>
      <c r="G1671" s="3">
        <v>24</v>
      </c>
    </row>
    <row r="1672" s="22" customFormat="1" customHeight="1" spans="4:7">
      <c r="D1672" s="1" t="s">
        <v>1960</v>
      </c>
      <c r="E1672" s="13" t="s">
        <v>1961</v>
      </c>
      <c r="F1672" s="16"/>
      <c r="G1672" s="3">
        <v>36</v>
      </c>
    </row>
    <row r="1673" s="22" customFormat="1" customHeight="1" spans="4:7">
      <c r="D1673" s="1" t="s">
        <v>1962</v>
      </c>
      <c r="E1673" s="13" t="s">
        <v>1963</v>
      </c>
      <c r="F1673" s="16"/>
      <c r="G1673" s="3">
        <v>84</v>
      </c>
    </row>
    <row r="1674" s="22" customFormat="1" customHeight="1" spans="4:7">
      <c r="D1674" s="1" t="s">
        <v>1962</v>
      </c>
      <c r="E1674" s="13" t="s">
        <v>1964</v>
      </c>
      <c r="F1674" s="16"/>
      <c r="G1674" s="3">
        <v>112</v>
      </c>
    </row>
    <row r="1675" s="22" customFormat="1" customHeight="1" spans="4:7">
      <c r="D1675" s="1" t="s">
        <v>1962</v>
      </c>
      <c r="E1675" s="13" t="s">
        <v>1965</v>
      </c>
      <c r="F1675" s="16"/>
      <c r="G1675" s="3">
        <v>48</v>
      </c>
    </row>
    <row r="1676" s="22" customFormat="1" customHeight="1" spans="4:7">
      <c r="D1676" s="1" t="s">
        <v>1958</v>
      </c>
      <c r="E1676" s="13" t="s">
        <v>1966</v>
      </c>
      <c r="F1676" s="16"/>
      <c r="G1676" s="3">
        <v>120</v>
      </c>
    </row>
    <row r="1677" s="22" customFormat="1" customHeight="1" spans="4:7">
      <c r="D1677" s="1" t="s">
        <v>1967</v>
      </c>
      <c r="E1677" s="13" t="s">
        <v>1968</v>
      </c>
      <c r="F1677" s="16"/>
      <c r="G1677" s="3">
        <v>72</v>
      </c>
    </row>
    <row r="1678" s="22" customFormat="1" customHeight="1" spans="4:7">
      <c r="D1678" s="1" t="s">
        <v>1969</v>
      </c>
      <c r="E1678" s="13" t="s">
        <v>1970</v>
      </c>
      <c r="F1678" s="16"/>
      <c r="G1678" s="3">
        <v>84</v>
      </c>
    </row>
    <row r="1679" s="22" customFormat="1" customHeight="1" spans="4:7">
      <c r="D1679" s="1" t="s">
        <v>1971</v>
      </c>
      <c r="E1679" s="13" t="s">
        <v>1972</v>
      </c>
      <c r="F1679" s="16"/>
      <c r="G1679" s="3">
        <v>10.5</v>
      </c>
    </row>
    <row r="1680" s="22" customFormat="1" customHeight="1" spans="4:7">
      <c r="D1680" s="1" t="s">
        <v>1971</v>
      </c>
      <c r="E1680" s="13" t="s">
        <v>1973</v>
      </c>
      <c r="F1680" s="16"/>
      <c r="G1680" s="3">
        <v>1.6</v>
      </c>
    </row>
    <row r="1681" s="22" customFormat="1" customHeight="1" spans="4:7">
      <c r="D1681" s="1" t="s">
        <v>1971</v>
      </c>
      <c r="E1681" s="13" t="s">
        <v>1974</v>
      </c>
      <c r="F1681" s="16"/>
      <c r="G1681" s="3">
        <v>11.6</v>
      </c>
    </row>
    <row r="1682" s="22" customFormat="1" customHeight="1" spans="4:7">
      <c r="D1682" s="1" t="s">
        <v>1971</v>
      </c>
      <c r="E1682" s="13" t="s">
        <v>1975</v>
      </c>
      <c r="F1682" s="16"/>
      <c r="G1682" s="3">
        <v>53</v>
      </c>
    </row>
    <row r="1683" s="22" customFormat="1" customHeight="1" spans="4:7">
      <c r="D1683" s="1" t="s">
        <v>1976</v>
      </c>
      <c r="E1683" s="13" t="s">
        <v>1977</v>
      </c>
      <c r="F1683" s="16"/>
      <c r="G1683" s="3">
        <v>600</v>
      </c>
    </row>
    <row r="1684" s="22" customFormat="1" customHeight="1" spans="4:7">
      <c r="D1684" s="1" t="s">
        <v>1976</v>
      </c>
      <c r="E1684" s="13" t="s">
        <v>1978</v>
      </c>
      <c r="F1684" s="16"/>
      <c r="G1684" s="3">
        <v>16</v>
      </c>
    </row>
    <row r="1685" s="22" customFormat="1" customHeight="1" spans="4:7">
      <c r="D1685" s="1" t="s">
        <v>1976</v>
      </c>
      <c r="E1685" s="13" t="s">
        <v>1979</v>
      </c>
      <c r="F1685" s="16"/>
      <c r="G1685" s="3">
        <v>75.8</v>
      </c>
    </row>
    <row r="1686" s="22" customFormat="1" customHeight="1" spans="4:7">
      <c r="D1686" s="1" t="s">
        <v>1976</v>
      </c>
      <c r="E1686" s="13" t="s">
        <v>1980</v>
      </c>
      <c r="F1686" s="16"/>
      <c r="G1686" s="3">
        <v>4</v>
      </c>
    </row>
    <row r="1687" s="22" customFormat="1" customHeight="1" spans="4:7">
      <c r="D1687" s="1" t="s">
        <v>1971</v>
      </c>
      <c r="E1687" s="13" t="s">
        <v>1981</v>
      </c>
      <c r="F1687" s="16"/>
      <c r="G1687" s="3">
        <v>104</v>
      </c>
    </row>
    <row r="1688" s="27" customFormat="1" customHeight="1" spans="4:7">
      <c r="D1688" s="5" t="s">
        <v>1971</v>
      </c>
      <c r="E1688" s="85" t="s">
        <v>1982</v>
      </c>
      <c r="F1688" s="60">
        <v>2</v>
      </c>
      <c r="G1688" s="71"/>
    </row>
    <row r="1689" s="22" customFormat="1" customHeight="1" spans="4:7">
      <c r="D1689" s="1" t="s">
        <v>92</v>
      </c>
      <c r="E1689" s="13" t="s">
        <v>1983</v>
      </c>
      <c r="F1689" s="16"/>
      <c r="G1689" s="3">
        <v>60</v>
      </c>
    </row>
    <row r="1690" s="29" customFormat="1" customHeight="1" spans="1:8">
      <c r="A1690" s="29" t="s">
        <v>1768</v>
      </c>
      <c r="E1690" s="83">
        <v>2211.7</v>
      </c>
      <c r="H1690" s="84">
        <v>2211.7</v>
      </c>
    </row>
    <row r="1691" s="24" customFormat="1" customHeight="1" spans="5:5">
      <c r="E1691" s="62" t="s">
        <v>1984</v>
      </c>
    </row>
    <row r="1692" s="25" customFormat="1" customHeight="1" spans="5:6">
      <c r="E1692" s="63" t="s">
        <v>1985</v>
      </c>
      <c r="F1692" s="72">
        <v>156</v>
      </c>
    </row>
    <row r="1693" s="22" customFormat="1" customHeight="1" spans="4:7">
      <c r="D1693" s="1" t="s">
        <v>1986</v>
      </c>
      <c r="E1693" s="13" t="s">
        <v>1987</v>
      </c>
      <c r="F1693" s="16"/>
      <c r="G1693" s="3">
        <v>530</v>
      </c>
    </row>
    <row r="1694" s="27" customFormat="1" customHeight="1" spans="4:7">
      <c r="D1694" s="5" t="s">
        <v>1834</v>
      </c>
      <c r="E1694" s="85" t="s">
        <v>1988</v>
      </c>
      <c r="F1694" s="60">
        <v>516</v>
      </c>
      <c r="G1694" s="71"/>
    </row>
    <row r="1695" s="27" customFormat="1" customHeight="1" spans="4:7">
      <c r="D1695" s="5" t="s">
        <v>1971</v>
      </c>
      <c r="E1695" s="85" t="s">
        <v>1989</v>
      </c>
      <c r="F1695" s="60">
        <v>3.6</v>
      </c>
      <c r="G1695" s="71"/>
    </row>
    <row r="1696" s="27" customFormat="1" customHeight="1" spans="4:7">
      <c r="D1696" s="5" t="s">
        <v>1971</v>
      </c>
      <c r="E1696" s="85" t="s">
        <v>1990</v>
      </c>
      <c r="F1696" s="60">
        <v>3.4</v>
      </c>
      <c r="G1696" s="71"/>
    </row>
    <row r="1697" s="22" customFormat="1" customHeight="1" spans="4:7">
      <c r="D1697" s="1" t="s">
        <v>92</v>
      </c>
      <c r="E1697" s="13" t="s">
        <v>1991</v>
      </c>
      <c r="F1697" s="16"/>
      <c r="G1697" s="3">
        <v>220</v>
      </c>
    </row>
    <row r="1698" s="29" customFormat="1" customHeight="1" spans="1:8">
      <c r="A1698" s="29" t="s">
        <v>1768</v>
      </c>
      <c r="E1698" s="83">
        <v>1984.7</v>
      </c>
      <c r="H1698" s="84">
        <v>1984.7</v>
      </c>
    </row>
    <row r="1699" s="24" customFormat="1" customHeight="1" spans="5:5">
      <c r="E1699" s="62" t="s">
        <v>1992</v>
      </c>
    </row>
    <row r="1700" s="25" customFormat="1" customHeight="1" spans="5:6">
      <c r="E1700" s="63" t="s">
        <v>1993</v>
      </c>
      <c r="F1700" s="72">
        <v>-7</v>
      </c>
    </row>
    <row r="1701" s="30" customFormat="1" customHeight="1" spans="4:7">
      <c r="D1701" s="86" t="s">
        <v>1994</v>
      </c>
      <c r="E1701" s="87" t="s">
        <v>1995</v>
      </c>
      <c r="F1701" s="88">
        <v>1350</v>
      </c>
      <c r="G1701" s="89"/>
    </row>
    <row r="1702" s="22" customFormat="1" customHeight="1" spans="4:7">
      <c r="D1702" s="1"/>
      <c r="E1702" s="13" t="s">
        <v>1996</v>
      </c>
      <c r="G1702" s="16">
        <v>500</v>
      </c>
    </row>
    <row r="1703" s="30" customFormat="1" customHeight="1" spans="4:7">
      <c r="D1703" s="86" t="s">
        <v>1997</v>
      </c>
      <c r="E1703" s="87" t="s">
        <v>1998</v>
      </c>
      <c r="F1703" s="88">
        <v>12</v>
      </c>
      <c r="G1703" s="89"/>
    </row>
    <row r="1704" s="29" customFormat="1" customHeight="1" spans="1:8">
      <c r="A1704" s="29" t="s">
        <v>1768</v>
      </c>
      <c r="E1704" s="83">
        <v>2756.7</v>
      </c>
      <c r="H1704" s="84">
        <v>2846.7</v>
      </c>
    </row>
    <row r="1705" s="24" customFormat="1" customHeight="1" spans="5:5">
      <c r="E1705" s="62" t="s">
        <v>1999</v>
      </c>
    </row>
    <row r="1706" s="25" customFormat="1" customHeight="1" spans="5:6">
      <c r="E1706" s="63" t="s">
        <v>2000</v>
      </c>
      <c r="F1706" s="72">
        <v>-6719</v>
      </c>
    </row>
    <row r="1707" s="30" customFormat="1" customHeight="1" spans="4:7">
      <c r="D1707" s="86"/>
      <c r="E1707" s="87" t="s">
        <v>2001</v>
      </c>
      <c r="F1707" s="88">
        <v>20</v>
      </c>
      <c r="G1707" s="89"/>
    </row>
    <row r="1708" s="22" customFormat="1" customHeight="1" spans="4:7">
      <c r="D1708" s="1" t="s">
        <v>2002</v>
      </c>
      <c r="E1708" s="13" t="s">
        <v>2003</v>
      </c>
      <c r="G1708" s="16">
        <v>8</v>
      </c>
    </row>
    <row r="1709" s="27" customFormat="1" customHeight="1" spans="4:7">
      <c r="D1709" s="5"/>
      <c r="E1709" s="85" t="s">
        <v>1550</v>
      </c>
      <c r="F1709" s="60">
        <v>2000</v>
      </c>
      <c r="G1709" s="71"/>
    </row>
    <row r="1710" s="22" customFormat="1" customHeight="1" spans="4:7">
      <c r="D1710" s="1" t="s">
        <v>92</v>
      </c>
      <c r="E1710" s="13" t="s">
        <v>2004</v>
      </c>
      <c r="G1710" s="16">
        <v>22</v>
      </c>
    </row>
    <row r="1711" s="29" customFormat="1" customHeight="1" spans="1:8">
      <c r="A1711" s="29" t="s">
        <v>1768</v>
      </c>
      <c r="E1711" s="83">
        <v>4836.7</v>
      </c>
      <c r="H1711" s="84">
        <v>4836.7</v>
      </c>
    </row>
    <row r="1712" s="24" customFormat="1" customHeight="1" spans="5:5">
      <c r="E1712" s="62" t="s">
        <v>2005</v>
      </c>
    </row>
    <row r="1713" s="25" customFormat="1" customHeight="1" spans="5:6">
      <c r="E1713" s="63" t="s">
        <v>2006</v>
      </c>
      <c r="F1713" s="72">
        <v>2012</v>
      </c>
    </row>
    <row r="1714" s="30" customFormat="1" customHeight="1" spans="4:7">
      <c r="D1714" s="86" t="s">
        <v>2007</v>
      </c>
      <c r="E1714" s="87" t="s">
        <v>2008</v>
      </c>
      <c r="F1714" s="88">
        <v>4</v>
      </c>
      <c r="G1714" s="89"/>
    </row>
    <row r="1715" s="29" customFormat="1" customHeight="1" spans="1:8">
      <c r="A1715" s="29" t="s">
        <v>1768</v>
      </c>
      <c r="E1715" s="83">
        <v>4840.7</v>
      </c>
      <c r="H1715" s="84">
        <v>4840.7</v>
      </c>
    </row>
    <row r="1716" s="24" customFormat="1" customHeight="1" spans="5:5">
      <c r="E1716" s="62" t="s">
        <v>2005</v>
      </c>
    </row>
    <row r="1717" s="25" customFormat="1" customHeight="1" spans="5:6">
      <c r="E1717" s="63" t="s">
        <v>2009</v>
      </c>
      <c r="F1717" s="72">
        <v>4</v>
      </c>
    </row>
    <row r="1718" s="30" customFormat="1" customHeight="1" spans="4:7">
      <c r="D1718" s="86" t="s">
        <v>2010</v>
      </c>
      <c r="E1718" s="87" t="s">
        <v>2011</v>
      </c>
      <c r="F1718" s="88">
        <v>1500</v>
      </c>
      <c r="G1718" s="89"/>
    </row>
    <row r="1719" s="22" customFormat="1" customHeight="1" spans="4:7">
      <c r="D1719" s="1"/>
      <c r="E1719" s="13" t="s">
        <v>2012</v>
      </c>
      <c r="F1719" s="88">
        <v>20</v>
      </c>
      <c r="G1719" s="16"/>
    </row>
    <row r="1720" s="29" customFormat="1" customHeight="1" spans="1:8">
      <c r="A1720" s="29" t="s">
        <v>1768</v>
      </c>
      <c r="E1720" s="83">
        <v>6360.7</v>
      </c>
      <c r="H1720" s="84">
        <v>6360.7</v>
      </c>
    </row>
    <row r="1721" s="24" customFormat="1" customHeight="1" spans="5:5">
      <c r="E1721" s="62" t="s">
        <v>2005</v>
      </c>
    </row>
    <row r="1722" s="25" customFormat="1" customHeight="1" spans="5:6">
      <c r="E1722" s="63" t="s">
        <v>2013</v>
      </c>
      <c r="F1722" s="72">
        <v>1480</v>
      </c>
    </row>
    <row r="1723" s="30" customFormat="1" customHeight="1" spans="4:7">
      <c r="D1723" s="86" t="s">
        <v>2014</v>
      </c>
      <c r="E1723" s="87" t="s">
        <v>2015</v>
      </c>
      <c r="F1723" s="88">
        <v>6</v>
      </c>
      <c r="G1723" s="89"/>
    </row>
    <row r="1724" s="22" customFormat="1" customHeight="1" spans="4:7">
      <c r="D1724" s="1" t="s">
        <v>2016</v>
      </c>
      <c r="E1724" s="13" t="s">
        <v>2017</v>
      </c>
      <c r="G1724" s="16">
        <v>584</v>
      </c>
    </row>
    <row r="1725" s="22" customFormat="1" customHeight="1" spans="4:7">
      <c r="D1725" s="1" t="s">
        <v>92</v>
      </c>
      <c r="E1725" s="13" t="s">
        <v>2018</v>
      </c>
      <c r="G1725" s="16">
        <v>600</v>
      </c>
    </row>
    <row r="1726" s="29" customFormat="1" customHeight="1" spans="1:8">
      <c r="A1726" s="29" t="s">
        <v>1768</v>
      </c>
      <c r="E1726" s="83">
        <v>5182.7</v>
      </c>
      <c r="H1726" s="84">
        <v>5182.7</v>
      </c>
    </row>
    <row r="1727" s="24" customFormat="1" customHeight="1" spans="5:5">
      <c r="E1727" s="62" t="s">
        <v>2019</v>
      </c>
    </row>
    <row r="1728" s="25" customFormat="1" customHeight="1" spans="5:6">
      <c r="E1728" s="63" t="s">
        <v>2020</v>
      </c>
      <c r="F1728" s="72">
        <v>-578</v>
      </c>
    </row>
    <row r="1729" s="30" customFormat="1" customHeight="1" spans="4:7">
      <c r="D1729" s="86"/>
      <c r="E1729" s="87" t="s">
        <v>2021</v>
      </c>
      <c r="F1729" s="88">
        <v>1400</v>
      </c>
      <c r="G1729" s="89"/>
    </row>
    <row r="1730" s="22" customFormat="1" customHeight="1" spans="4:7">
      <c r="D1730" s="1" t="s">
        <v>2022</v>
      </c>
      <c r="E1730" s="13" t="s">
        <v>2023</v>
      </c>
      <c r="G1730" s="16">
        <v>8</v>
      </c>
    </row>
    <row r="1731" s="22" customFormat="1" customHeight="1" spans="4:7">
      <c r="D1731" s="1" t="s">
        <v>92</v>
      </c>
      <c r="E1731" s="13" t="s">
        <v>2024</v>
      </c>
      <c r="G1731" s="16">
        <v>90</v>
      </c>
    </row>
    <row r="1732" s="22" customFormat="1" customHeight="1" spans="4:7">
      <c r="D1732" s="1" t="s">
        <v>92</v>
      </c>
      <c r="E1732" s="13" t="s">
        <v>2025</v>
      </c>
      <c r="G1732" s="16">
        <v>30</v>
      </c>
    </row>
    <row r="1733" s="22" customFormat="1" customHeight="1" spans="4:7">
      <c r="D1733" s="1" t="s">
        <v>92</v>
      </c>
      <c r="E1733" s="13" t="s">
        <v>2026</v>
      </c>
      <c r="G1733" s="16">
        <v>1400</v>
      </c>
    </row>
    <row r="1734" s="29" customFormat="1" customHeight="1" spans="1:8">
      <c r="A1734" s="29" t="s">
        <v>1768</v>
      </c>
      <c r="E1734" s="83">
        <v>5054.7</v>
      </c>
      <c r="H1734" s="84">
        <v>5054.7</v>
      </c>
    </row>
    <row r="1735" s="24" customFormat="1" customHeight="1" spans="5:5">
      <c r="E1735" s="62" t="s">
        <v>2027</v>
      </c>
    </row>
    <row r="1736" s="25" customFormat="1" customHeight="1" spans="5:6">
      <c r="E1736" s="63" t="s">
        <v>2028</v>
      </c>
      <c r="F1736" s="72">
        <v>1392</v>
      </c>
    </row>
    <row r="1737" s="22" customFormat="1" customHeight="1" spans="4:7">
      <c r="D1737" s="1" t="s">
        <v>2029</v>
      </c>
      <c r="E1737" s="13" t="s">
        <v>2030</v>
      </c>
      <c r="G1737" s="16">
        <v>14</v>
      </c>
    </row>
    <row r="1738" s="22" customFormat="1" customHeight="1" spans="4:7">
      <c r="D1738" s="1" t="s">
        <v>2031</v>
      </c>
      <c r="E1738" s="13" t="s">
        <v>2032</v>
      </c>
      <c r="G1738" s="16">
        <v>39.5</v>
      </c>
    </row>
    <row r="1739" s="22" customFormat="1" customHeight="1" spans="4:7">
      <c r="D1739" s="1" t="s">
        <v>2033</v>
      </c>
      <c r="E1739" s="13" t="s">
        <v>2034</v>
      </c>
      <c r="G1739" s="16">
        <v>14.8</v>
      </c>
    </row>
    <row r="1740" s="22" customFormat="1" customHeight="1" spans="4:7">
      <c r="D1740" s="1" t="s">
        <v>2033</v>
      </c>
      <c r="E1740" s="13" t="s">
        <v>2035</v>
      </c>
      <c r="G1740" s="16">
        <v>11</v>
      </c>
    </row>
    <row r="1741" s="22" customFormat="1" customHeight="1" spans="4:7">
      <c r="D1741" s="1" t="s">
        <v>2036</v>
      </c>
      <c r="E1741" s="13" t="s">
        <v>2037</v>
      </c>
      <c r="G1741" s="16">
        <v>5</v>
      </c>
    </row>
    <row r="1742" s="22" customFormat="1" customHeight="1" spans="4:7">
      <c r="D1742" s="1" t="s">
        <v>2038</v>
      </c>
      <c r="E1742" s="13" t="s">
        <v>2039</v>
      </c>
      <c r="G1742" s="16">
        <v>15</v>
      </c>
    </row>
    <row r="1743" s="22" customFormat="1" customHeight="1" spans="4:7">
      <c r="D1743" s="1" t="s">
        <v>2031</v>
      </c>
      <c r="E1743" s="13" t="s">
        <v>2040</v>
      </c>
      <c r="G1743" s="16">
        <v>40</v>
      </c>
    </row>
    <row r="1744" s="30" customFormat="1" customHeight="1" spans="4:7">
      <c r="D1744" s="86" t="s">
        <v>2041</v>
      </c>
      <c r="E1744" s="87" t="s">
        <v>2042</v>
      </c>
      <c r="F1744" s="88">
        <v>12</v>
      </c>
      <c r="G1744" s="89"/>
    </row>
    <row r="1745" s="29" customFormat="1" customHeight="1" spans="1:8">
      <c r="A1745" s="29" t="s">
        <v>1768</v>
      </c>
      <c r="E1745" s="83">
        <v>4927.4</v>
      </c>
      <c r="H1745" s="84">
        <v>4927.4</v>
      </c>
    </row>
    <row r="1746" s="24" customFormat="1" customHeight="1" spans="5:5">
      <c r="E1746" s="62" t="s">
        <v>2027</v>
      </c>
    </row>
    <row r="1747" s="25" customFormat="1" customHeight="1" spans="5:6">
      <c r="E1747" s="63" t="s">
        <v>2043</v>
      </c>
      <c r="F1747" s="72">
        <v>127.3</v>
      </c>
    </row>
    <row r="1748" s="22" customFormat="1" customHeight="1" spans="4:7">
      <c r="D1748" s="1" t="s">
        <v>2044</v>
      </c>
      <c r="E1748" s="13" t="s">
        <v>2045</v>
      </c>
      <c r="G1748" s="16">
        <v>500</v>
      </c>
    </row>
    <row r="1749" s="22" customFormat="1" customHeight="1" spans="4:7">
      <c r="D1749" s="1" t="s">
        <v>2044</v>
      </c>
      <c r="E1749" s="13" t="s">
        <v>2046</v>
      </c>
      <c r="G1749" s="16">
        <v>536</v>
      </c>
    </row>
    <row r="1750" s="22" customFormat="1" customHeight="1" spans="4:7">
      <c r="D1750" s="1" t="s">
        <v>2044</v>
      </c>
      <c r="E1750" s="13" t="s">
        <v>2047</v>
      </c>
      <c r="G1750" s="16">
        <v>58</v>
      </c>
    </row>
    <row r="1751" s="22" customFormat="1" customHeight="1" spans="4:7">
      <c r="D1751" s="1" t="s">
        <v>2044</v>
      </c>
      <c r="E1751" s="13" t="s">
        <v>2048</v>
      </c>
      <c r="G1751" s="16">
        <v>10.5</v>
      </c>
    </row>
    <row r="1752" s="27" customFormat="1" customHeight="1" spans="4:6">
      <c r="D1752" s="5" t="s">
        <v>2049</v>
      </c>
      <c r="E1752" s="85" t="s">
        <v>2050</v>
      </c>
      <c r="F1752" s="60">
        <v>6</v>
      </c>
    </row>
    <row r="1753" s="29" customFormat="1" customHeight="1" spans="1:8">
      <c r="A1753" s="29" t="s">
        <v>1768</v>
      </c>
      <c r="E1753" s="83">
        <v>3828.9</v>
      </c>
      <c r="H1753" s="84">
        <v>3828.9</v>
      </c>
    </row>
    <row r="1754" s="24" customFormat="1" customHeight="1" spans="5:5">
      <c r="E1754" s="62" t="s">
        <v>2027</v>
      </c>
    </row>
    <row r="1755" s="25" customFormat="1" customHeight="1" spans="5:6">
      <c r="E1755" s="63" t="s">
        <v>2051</v>
      </c>
      <c r="F1755" s="72">
        <v>-1098.5</v>
      </c>
    </row>
    <row r="1756" s="27" customFormat="1" customHeight="1" spans="4:6">
      <c r="D1756" s="5" t="s">
        <v>2052</v>
      </c>
      <c r="E1756" s="85" t="s">
        <v>2053</v>
      </c>
      <c r="F1756" s="60">
        <v>500</v>
      </c>
    </row>
    <row r="1757" s="29" customFormat="1" customHeight="1" spans="1:8">
      <c r="A1757" s="29" t="s">
        <v>1768</v>
      </c>
      <c r="E1757" s="83">
        <v>4328.9</v>
      </c>
      <c r="H1757" s="84">
        <v>4328.9</v>
      </c>
    </row>
    <row r="1758" s="24" customFormat="1" customHeight="1" spans="5:5">
      <c r="E1758" s="62" t="s">
        <v>2027</v>
      </c>
    </row>
    <row r="1759" s="25" customFormat="1" customHeight="1" spans="5:6">
      <c r="E1759" s="63" t="s">
        <v>2054</v>
      </c>
      <c r="F1759" s="72">
        <v>500</v>
      </c>
    </row>
    <row r="1760" s="27" customFormat="1" customHeight="1" spans="4:6">
      <c r="D1760" s="5"/>
      <c r="E1760" s="85" t="s">
        <v>2055</v>
      </c>
      <c r="F1760" s="60">
        <v>2200</v>
      </c>
    </row>
    <row r="1761" s="22" customFormat="1" customHeight="1" spans="4:7">
      <c r="D1761" s="1" t="s">
        <v>92</v>
      </c>
      <c r="E1761" s="13" t="s">
        <v>2056</v>
      </c>
      <c r="G1761" s="16">
        <v>615</v>
      </c>
    </row>
    <row r="1762" s="22" customFormat="1" customHeight="1" spans="4:7">
      <c r="D1762" s="1" t="s">
        <v>92</v>
      </c>
      <c r="E1762" s="13" t="s">
        <v>2057</v>
      </c>
      <c r="G1762" s="16">
        <v>404</v>
      </c>
    </row>
    <row r="1763" s="22" customFormat="1" customHeight="1" spans="4:7">
      <c r="D1763" s="1" t="s">
        <v>92</v>
      </c>
      <c r="E1763" s="13" t="s">
        <v>2058</v>
      </c>
      <c r="G1763" s="16">
        <v>298</v>
      </c>
    </row>
    <row r="1764" s="22" customFormat="1" customHeight="1" spans="4:7">
      <c r="D1764" s="1" t="s">
        <v>92</v>
      </c>
      <c r="E1764" s="13" t="s">
        <v>2059</v>
      </c>
      <c r="G1764" s="16">
        <v>55</v>
      </c>
    </row>
    <row r="1765" s="22" customFormat="1" customHeight="1" spans="4:7">
      <c r="D1765" s="1" t="s">
        <v>92</v>
      </c>
      <c r="E1765" s="13" t="s">
        <v>2060</v>
      </c>
      <c r="G1765" s="16">
        <v>20.5</v>
      </c>
    </row>
    <row r="1766" s="22" customFormat="1" customHeight="1" spans="4:7">
      <c r="D1766" s="1" t="s">
        <v>92</v>
      </c>
      <c r="E1766" s="13" t="s">
        <v>2061</v>
      </c>
      <c r="G1766" s="16">
        <v>20</v>
      </c>
    </row>
    <row r="1767" s="22" customFormat="1" customHeight="1" spans="4:7">
      <c r="D1767" s="1" t="s">
        <v>92</v>
      </c>
      <c r="E1767" s="13" t="s">
        <v>2062</v>
      </c>
      <c r="G1767" s="16">
        <v>2200</v>
      </c>
    </row>
    <row r="1768" s="29" customFormat="1" customHeight="1" spans="1:8">
      <c r="A1768" s="29" t="s">
        <v>1768</v>
      </c>
      <c r="E1768" s="83">
        <v>2916.4</v>
      </c>
      <c r="H1768" s="84">
        <v>2916.4</v>
      </c>
    </row>
    <row r="1769" s="24" customFormat="1" customHeight="1" spans="5:5">
      <c r="E1769" s="62" t="s">
        <v>2063</v>
      </c>
    </row>
    <row r="1770" s="25" customFormat="1" customHeight="1" spans="5:6">
      <c r="E1770" s="63" t="s">
        <v>2064</v>
      </c>
      <c r="F1770" s="72">
        <v>2200</v>
      </c>
    </row>
    <row r="1771" s="27" customFormat="1" customHeight="1" spans="4:6">
      <c r="D1771" s="5" t="s">
        <v>2065</v>
      </c>
      <c r="E1771" s="85" t="s">
        <v>2066</v>
      </c>
      <c r="F1771" s="60">
        <v>2032</v>
      </c>
    </row>
    <row r="1772" s="29" customFormat="1" customHeight="1" spans="1:8">
      <c r="A1772" s="29" t="s">
        <v>1768</v>
      </c>
      <c r="E1772" s="83">
        <v>4948.4</v>
      </c>
      <c r="H1772" s="84">
        <v>4948.4</v>
      </c>
    </row>
    <row r="1773" s="24" customFormat="1" customHeight="1" spans="5:5">
      <c r="E1773" s="62" t="s">
        <v>2063</v>
      </c>
    </row>
    <row r="1774" s="25" customFormat="1" customHeight="1" spans="5:6">
      <c r="E1774" s="63" t="s">
        <v>2067</v>
      </c>
      <c r="F1774" s="72">
        <v>2032</v>
      </c>
    </row>
    <row r="1775" s="22" customFormat="1" customHeight="1" spans="4:7">
      <c r="D1775" s="1" t="s">
        <v>2068</v>
      </c>
      <c r="E1775" s="13" t="s">
        <v>2069</v>
      </c>
      <c r="G1775" s="16">
        <v>3000</v>
      </c>
    </row>
    <row r="1776" s="29" customFormat="1" customHeight="1" spans="1:8">
      <c r="A1776" s="29" t="s">
        <v>1768</v>
      </c>
      <c r="E1776" s="83">
        <v>1948.4</v>
      </c>
      <c r="H1776" s="84">
        <v>1948.4</v>
      </c>
    </row>
    <row r="1777" s="24" customFormat="1" customHeight="1" spans="5:5">
      <c r="E1777" s="62" t="s">
        <v>2063</v>
      </c>
    </row>
    <row r="1778" s="25" customFormat="1" customHeight="1" spans="5:6">
      <c r="E1778" s="63" t="s">
        <v>2070</v>
      </c>
      <c r="F1778" s="72">
        <v>3000</v>
      </c>
    </row>
    <row r="1779" s="27" customFormat="1" customHeight="1" spans="4:6">
      <c r="D1779" s="5" t="s">
        <v>2071</v>
      </c>
      <c r="E1779" s="85" t="s">
        <v>2072</v>
      </c>
      <c r="F1779" s="60">
        <v>30</v>
      </c>
    </row>
    <row r="1780" s="27" customFormat="1" customHeight="1" spans="4:6">
      <c r="D1780" s="5" t="s">
        <v>2073</v>
      </c>
      <c r="E1780" s="85" t="s">
        <v>2074</v>
      </c>
      <c r="F1780" s="60">
        <v>159</v>
      </c>
    </row>
    <row r="1781" s="27" customFormat="1" customHeight="1" spans="4:6">
      <c r="D1781" s="5"/>
      <c r="E1781" s="85" t="s">
        <v>1581</v>
      </c>
      <c r="F1781" s="60">
        <v>1600</v>
      </c>
    </row>
    <row r="1782" s="22" customFormat="1" customHeight="1" spans="4:7">
      <c r="D1782" s="1" t="s">
        <v>92</v>
      </c>
      <c r="E1782" s="13" t="s">
        <v>2075</v>
      </c>
      <c r="G1782" s="16">
        <v>1600</v>
      </c>
    </row>
    <row r="1783" s="29" customFormat="1" customHeight="1" spans="1:8">
      <c r="A1783" s="29" t="s">
        <v>1768</v>
      </c>
      <c r="E1783" s="83">
        <v>2137.4</v>
      </c>
      <c r="H1783" s="84">
        <v>2137.4</v>
      </c>
    </row>
    <row r="1784" s="24" customFormat="1" customHeight="1" spans="5:5">
      <c r="E1784" s="62" t="s">
        <v>2076</v>
      </c>
    </row>
    <row r="1785" s="25" customFormat="1" customHeight="1" spans="5:6">
      <c r="E1785" s="63" t="s">
        <v>2077</v>
      </c>
      <c r="F1785" s="72">
        <v>1789</v>
      </c>
    </row>
    <row r="1786" s="22" customFormat="1" customHeight="1" spans="4:7">
      <c r="D1786" s="1" t="s">
        <v>2078</v>
      </c>
      <c r="E1786" s="13" t="s">
        <v>2079</v>
      </c>
      <c r="G1786" s="16">
        <v>350</v>
      </c>
    </row>
    <row r="1787" s="27" customFormat="1" customHeight="1" spans="4:6">
      <c r="D1787" s="5" t="s">
        <v>2078</v>
      </c>
      <c r="E1787" s="85" t="s">
        <v>2080</v>
      </c>
      <c r="F1787" s="60">
        <v>40</v>
      </c>
    </row>
    <row r="1788" s="29" customFormat="1" customHeight="1" spans="1:8">
      <c r="A1788" s="29" t="s">
        <v>1768</v>
      </c>
      <c r="E1788" s="83">
        <v>1827.4</v>
      </c>
      <c r="H1788" s="84">
        <v>1827.4</v>
      </c>
    </row>
    <row r="1789" s="24" customFormat="1" customHeight="1" spans="5:5">
      <c r="E1789" s="62" t="s">
        <v>2076</v>
      </c>
    </row>
    <row r="1790" s="25" customFormat="1" customHeight="1" spans="5:6">
      <c r="E1790" s="63" t="s">
        <v>2081</v>
      </c>
      <c r="F1790" s="72">
        <v>310</v>
      </c>
    </row>
    <row r="1791" s="27" customFormat="1" customHeight="1" spans="4:6">
      <c r="D1791" s="5" t="s">
        <v>2082</v>
      </c>
      <c r="E1791" s="85" t="s">
        <v>2083</v>
      </c>
      <c r="F1791" s="60">
        <v>4456</v>
      </c>
    </row>
    <row r="1792" s="22" customFormat="1" customHeight="1" spans="4:7">
      <c r="D1792" s="1" t="s">
        <v>2084</v>
      </c>
      <c r="E1792" s="13" t="s">
        <v>2085</v>
      </c>
      <c r="G1792" s="16">
        <v>15</v>
      </c>
    </row>
    <row r="1793" s="22" customFormat="1" customHeight="1" spans="4:7">
      <c r="D1793" s="1" t="s">
        <v>2086</v>
      </c>
      <c r="E1793" s="13" t="s">
        <v>2087</v>
      </c>
      <c r="G1793" s="16">
        <v>15</v>
      </c>
    </row>
    <row r="1794" s="22" customFormat="1" customHeight="1" spans="4:7">
      <c r="D1794" s="1" t="s">
        <v>2088</v>
      </c>
      <c r="E1794" s="13" t="s">
        <v>2089</v>
      </c>
      <c r="G1794" s="16">
        <v>15</v>
      </c>
    </row>
    <row r="1795" s="22" customFormat="1" customHeight="1" spans="4:7">
      <c r="D1795" s="1" t="s">
        <v>2088</v>
      </c>
      <c r="E1795" s="13" t="s">
        <v>2090</v>
      </c>
      <c r="G1795" s="16">
        <v>15</v>
      </c>
    </row>
    <row r="1796" s="22" customFormat="1" customHeight="1" spans="4:7">
      <c r="D1796" s="1" t="s">
        <v>2084</v>
      </c>
      <c r="E1796" s="13" t="s">
        <v>2091</v>
      </c>
      <c r="G1796" s="16">
        <v>35</v>
      </c>
    </row>
    <row r="1797" s="22" customFormat="1" customHeight="1" spans="4:7">
      <c r="D1797" s="1" t="s">
        <v>2092</v>
      </c>
      <c r="E1797" s="13" t="s">
        <v>2093</v>
      </c>
      <c r="G1797" s="16">
        <v>10.5</v>
      </c>
    </row>
    <row r="1798" s="22" customFormat="1" customHeight="1" spans="4:7">
      <c r="D1798" s="1" t="s">
        <v>2092</v>
      </c>
      <c r="E1798" s="13" t="s">
        <v>2094</v>
      </c>
      <c r="G1798" s="16">
        <v>355</v>
      </c>
    </row>
    <row r="1799" s="22" customFormat="1" customHeight="1" spans="4:7">
      <c r="D1799" s="1" t="s">
        <v>92</v>
      </c>
      <c r="E1799" s="13" t="s">
        <v>2095</v>
      </c>
      <c r="G1799" s="16">
        <v>618</v>
      </c>
    </row>
    <row r="1800" s="22" customFormat="1" customHeight="1" spans="4:7">
      <c r="D1800" s="1" t="s">
        <v>92</v>
      </c>
      <c r="E1800" s="13" t="s">
        <v>2096</v>
      </c>
      <c r="G1800" s="16">
        <v>26</v>
      </c>
    </row>
    <row r="1801" s="29" customFormat="1" customHeight="1" spans="1:8">
      <c r="A1801" s="29" t="s">
        <v>1768</v>
      </c>
      <c r="E1801" s="83">
        <v>5178.9</v>
      </c>
      <c r="H1801" s="84">
        <v>5178.9</v>
      </c>
    </row>
    <row r="1802" s="24" customFormat="1" customHeight="1" spans="5:5">
      <c r="E1802" s="62" t="s">
        <v>2097</v>
      </c>
    </row>
    <row r="1803" s="25" customFormat="1" customHeight="1" spans="5:6">
      <c r="E1803" s="63" t="s">
        <v>2098</v>
      </c>
      <c r="F1803" s="72">
        <v>3995.5</v>
      </c>
    </row>
    <row r="1804" s="27" customFormat="1" customHeight="1" spans="4:6">
      <c r="D1804" s="5" t="s">
        <v>2099</v>
      </c>
      <c r="E1804" s="85" t="s">
        <v>2100</v>
      </c>
      <c r="F1804" s="60">
        <v>12</v>
      </c>
    </row>
    <row r="1805" s="27" customFormat="1" customHeight="1" spans="4:6">
      <c r="D1805" s="5"/>
      <c r="E1805" s="85" t="s">
        <v>268</v>
      </c>
      <c r="F1805" s="60">
        <v>560</v>
      </c>
    </row>
    <row r="1806" s="22" customFormat="1" customHeight="1" spans="4:7">
      <c r="D1806" s="1" t="s">
        <v>92</v>
      </c>
      <c r="E1806" s="13" t="s">
        <v>2101</v>
      </c>
      <c r="G1806" s="16">
        <v>560</v>
      </c>
    </row>
    <row r="1807" s="29" customFormat="1" customHeight="1" spans="1:8">
      <c r="A1807" s="29" t="s">
        <v>1768</v>
      </c>
      <c r="E1807" s="83">
        <v>5190.9</v>
      </c>
      <c r="H1807" s="84">
        <v>5190.9</v>
      </c>
    </row>
    <row r="1808" s="24" customFormat="1" customHeight="1" spans="5:5">
      <c r="E1808" s="62" t="s">
        <v>2102</v>
      </c>
    </row>
    <row r="1809" s="25" customFormat="1" customHeight="1" spans="5:6">
      <c r="E1809" s="63" t="s">
        <v>2103</v>
      </c>
      <c r="F1809" s="72">
        <v>572</v>
      </c>
    </row>
    <row r="1810" s="27" customFormat="1" customHeight="1" spans="4:6">
      <c r="D1810" s="5" t="s">
        <v>2104</v>
      </c>
      <c r="E1810" s="85" t="s">
        <v>2105</v>
      </c>
      <c r="F1810" s="60">
        <v>200</v>
      </c>
    </row>
    <row r="1811" s="29" customFormat="1" customHeight="1" spans="1:8">
      <c r="A1811" s="29" t="s">
        <v>1768</v>
      </c>
      <c r="E1811" s="83">
        <v>5390.9</v>
      </c>
      <c r="H1811" s="84">
        <v>5390.9</v>
      </c>
    </row>
    <row r="1812" s="24" customFormat="1" customHeight="1" spans="5:5">
      <c r="E1812" s="62" t="s">
        <v>2106</v>
      </c>
    </row>
    <row r="1813" s="25" customFormat="1" customHeight="1" spans="5:6">
      <c r="E1813" s="63" t="s">
        <v>2107</v>
      </c>
      <c r="F1813" s="72">
        <v>200</v>
      </c>
    </row>
    <row r="1814" s="22" customFormat="1" customHeight="1" spans="4:7">
      <c r="D1814" s="1" t="s">
        <v>2108</v>
      </c>
      <c r="E1814" s="13" t="s">
        <v>2109</v>
      </c>
      <c r="G1814" s="16">
        <v>200</v>
      </c>
    </row>
    <row r="1815" s="22" customFormat="1" customHeight="1" spans="4:7">
      <c r="D1815" s="1"/>
      <c r="E1815" s="13" t="s">
        <v>2110</v>
      </c>
      <c r="G1815" s="16">
        <v>200</v>
      </c>
    </row>
    <row r="1816" s="27" customFormat="1" customHeight="1" spans="4:6">
      <c r="D1816" s="5" t="s">
        <v>2108</v>
      </c>
      <c r="E1816" s="85" t="s">
        <v>2111</v>
      </c>
      <c r="F1816" s="60">
        <v>724</v>
      </c>
    </row>
    <row r="1817" s="27" customFormat="1" customHeight="1" spans="4:6">
      <c r="D1817" s="5"/>
      <c r="E1817" s="85" t="s">
        <v>987</v>
      </c>
      <c r="F1817" s="60">
        <v>1400</v>
      </c>
    </row>
    <row r="1818" s="22" customFormat="1" customHeight="1" spans="4:7">
      <c r="D1818" s="1" t="s">
        <v>92</v>
      </c>
      <c r="E1818" s="13" t="s">
        <v>2112</v>
      </c>
      <c r="G1818" s="16">
        <v>512</v>
      </c>
    </row>
    <row r="1819" s="22" customFormat="1" customHeight="1" spans="4:7">
      <c r="D1819" s="1" t="s">
        <v>92</v>
      </c>
      <c r="E1819" s="13" t="s">
        <v>2113</v>
      </c>
      <c r="G1819" s="16">
        <v>48</v>
      </c>
    </row>
    <row r="1820" s="22" customFormat="1" customHeight="1" spans="4:7">
      <c r="D1820" s="1" t="s">
        <v>92</v>
      </c>
      <c r="E1820" s="13" t="s">
        <v>2114</v>
      </c>
      <c r="G1820" s="16">
        <v>538</v>
      </c>
    </row>
    <row r="1821" s="22" customFormat="1" customHeight="1" spans="4:7">
      <c r="D1821" s="1" t="s">
        <v>92</v>
      </c>
      <c r="E1821" s="13" t="s">
        <v>2115</v>
      </c>
      <c r="G1821" s="16">
        <v>2547.5</v>
      </c>
    </row>
    <row r="1822" s="22" customFormat="1" customHeight="1" spans="4:7">
      <c r="D1822" s="1" t="s">
        <v>92</v>
      </c>
      <c r="E1822" s="13" t="s">
        <v>2116</v>
      </c>
      <c r="G1822" s="16">
        <v>1400</v>
      </c>
    </row>
    <row r="1823" s="29" customFormat="1" customHeight="1" spans="1:8">
      <c r="A1823" s="29" t="s">
        <v>1768</v>
      </c>
      <c r="E1823" s="83">
        <v>2069.4</v>
      </c>
      <c r="H1823" s="84">
        <v>2069.4</v>
      </c>
    </row>
    <row r="1824" s="24" customFormat="1" customHeight="1" spans="5:5">
      <c r="E1824" s="62" t="s">
        <v>2117</v>
      </c>
    </row>
    <row r="1825" s="25" customFormat="1" customHeight="1" spans="5:6">
      <c r="E1825" s="63" t="s">
        <v>2118</v>
      </c>
      <c r="F1825" s="72">
        <v>1724</v>
      </c>
    </row>
    <row r="1826" s="22" customFormat="1" customHeight="1" spans="4:7">
      <c r="D1826" s="1" t="s">
        <v>92</v>
      </c>
      <c r="E1826" s="13" t="s">
        <v>2119</v>
      </c>
      <c r="G1826" s="16">
        <v>183</v>
      </c>
    </row>
    <row r="1827" s="29" customFormat="1" customHeight="1" spans="1:8">
      <c r="A1827" s="29" t="s">
        <v>1768</v>
      </c>
      <c r="E1827" s="83">
        <v>1886.4</v>
      </c>
      <c r="H1827" s="84">
        <v>1886.4</v>
      </c>
    </row>
    <row r="1828" s="24" customFormat="1" customHeight="1" spans="5:5">
      <c r="E1828" s="62" t="s">
        <v>2120</v>
      </c>
    </row>
    <row r="1829" s="25" customFormat="1" customHeight="1" spans="5:6">
      <c r="E1829" s="63" t="s">
        <v>2121</v>
      </c>
      <c r="F1829" s="72">
        <v>0</v>
      </c>
    </row>
    <row r="1830" s="27" customFormat="1" customHeight="1" spans="4:6">
      <c r="D1830" s="5" t="s">
        <v>2122</v>
      </c>
      <c r="E1830" s="85" t="s">
        <v>2123</v>
      </c>
      <c r="F1830" s="60">
        <v>300</v>
      </c>
    </row>
    <row r="1831" s="27" customFormat="1" customHeight="1" spans="4:6">
      <c r="D1831" s="5" t="s">
        <v>2124</v>
      </c>
      <c r="E1831" s="85" t="s">
        <v>2125</v>
      </c>
      <c r="F1831" s="60">
        <v>12</v>
      </c>
    </row>
    <row r="1832" s="22" customFormat="1" customHeight="1" spans="4:7">
      <c r="D1832" s="1" t="s">
        <v>92</v>
      </c>
      <c r="E1832" s="13" t="s">
        <v>2126</v>
      </c>
      <c r="G1832" s="16">
        <v>220</v>
      </c>
    </row>
    <row r="1833" s="29" customFormat="1" customHeight="1" spans="1:8">
      <c r="A1833" s="29" t="s">
        <v>1768</v>
      </c>
      <c r="E1833" s="83">
        <v>1978.4</v>
      </c>
      <c r="H1833" s="84">
        <v>1978.4</v>
      </c>
    </row>
    <row r="1834" s="24" customFormat="1" customHeight="1" spans="5:5">
      <c r="E1834" s="62" t="s">
        <v>1612</v>
      </c>
    </row>
    <row r="1835" s="25" customFormat="1" customHeight="1" spans="5:6">
      <c r="E1835" s="63" t="s">
        <v>2127</v>
      </c>
      <c r="F1835" s="72">
        <v>-13475</v>
      </c>
    </row>
    <row r="1836" s="27" customFormat="1" customHeight="1" spans="4:6">
      <c r="D1836" s="5" t="s">
        <v>2128</v>
      </c>
      <c r="E1836" s="85" t="s">
        <v>2129</v>
      </c>
      <c r="F1836" s="60">
        <v>6</v>
      </c>
    </row>
    <row r="1837" s="29" customFormat="1" customHeight="1" spans="1:8">
      <c r="A1837" s="29" t="s">
        <v>1768</v>
      </c>
      <c r="E1837" s="83">
        <v>1984.8</v>
      </c>
      <c r="H1837" s="84">
        <v>1984.4</v>
      </c>
    </row>
    <row r="1838" s="24" customFormat="1" customHeight="1" spans="5:5">
      <c r="E1838" s="62" t="s">
        <v>1612</v>
      </c>
    </row>
    <row r="1839" s="25" customFormat="1" customHeight="1" spans="5:6">
      <c r="E1839" s="63" t="s">
        <v>2130</v>
      </c>
      <c r="F1839" s="72">
        <v>6</v>
      </c>
    </row>
    <row r="1840" s="27" customFormat="1" customHeight="1" spans="4:6">
      <c r="D1840" s="5"/>
      <c r="E1840" s="85" t="s">
        <v>2131</v>
      </c>
      <c r="F1840" s="60">
        <v>7000</v>
      </c>
    </row>
    <row r="1841" s="27" customFormat="1" customHeight="1" spans="4:6">
      <c r="D1841" s="5"/>
      <c r="E1841" s="85" t="s">
        <v>2132</v>
      </c>
      <c r="F1841" s="60">
        <v>400</v>
      </c>
    </row>
    <row r="1842" s="22" customFormat="1" customHeight="1" spans="4:7">
      <c r="D1842" s="1" t="s">
        <v>2133</v>
      </c>
      <c r="E1842" s="13" t="s">
        <v>2134</v>
      </c>
      <c r="G1842" s="16">
        <v>1400</v>
      </c>
    </row>
    <row r="1843" s="22" customFormat="1" customHeight="1" spans="4:7">
      <c r="D1843" s="1" t="s">
        <v>2135</v>
      </c>
      <c r="E1843" s="13" t="s">
        <v>2136</v>
      </c>
      <c r="G1843" s="16">
        <v>1400</v>
      </c>
    </row>
    <row r="1844" s="22" customFormat="1" customHeight="1" spans="4:7">
      <c r="D1844" s="1" t="s">
        <v>2137</v>
      </c>
      <c r="E1844" s="13" t="s">
        <v>2138</v>
      </c>
      <c r="G1844" s="16">
        <v>800</v>
      </c>
    </row>
    <row r="1845" s="22" customFormat="1" customHeight="1" spans="4:7">
      <c r="D1845" s="1" t="s">
        <v>2139</v>
      </c>
      <c r="E1845" s="13" t="s">
        <v>2140</v>
      </c>
      <c r="G1845" s="16">
        <v>900</v>
      </c>
    </row>
    <row r="1846" s="22" customFormat="1" customHeight="1" spans="4:7">
      <c r="D1846" s="1" t="s">
        <v>2141</v>
      </c>
      <c r="E1846" s="13" t="s">
        <v>2142</v>
      </c>
      <c r="G1846" s="16">
        <v>900</v>
      </c>
    </row>
    <row r="1847" s="22" customFormat="1" customHeight="1" spans="4:7">
      <c r="D1847" s="1" t="s">
        <v>2143</v>
      </c>
      <c r="E1847" s="13" t="s">
        <v>2144</v>
      </c>
      <c r="G1847" s="16">
        <v>800</v>
      </c>
    </row>
    <row r="1848" s="22" customFormat="1" customHeight="1" spans="4:7">
      <c r="D1848" s="1" t="s">
        <v>2145</v>
      </c>
      <c r="E1848" s="13" t="s">
        <v>2146</v>
      </c>
      <c r="G1848" s="16">
        <v>800</v>
      </c>
    </row>
    <row r="1849" s="22" customFormat="1" customHeight="1" spans="4:7">
      <c r="D1849" s="1" t="s">
        <v>914</v>
      </c>
      <c r="E1849" s="13" t="s">
        <v>2147</v>
      </c>
      <c r="G1849" s="16">
        <v>400</v>
      </c>
    </row>
    <row r="1850" s="29" customFormat="1" customHeight="1" spans="1:8">
      <c r="A1850" s="29" t="s">
        <v>1768</v>
      </c>
      <c r="E1850" s="83">
        <v>1984.8</v>
      </c>
      <c r="H1850" s="84">
        <v>1984.4</v>
      </c>
    </row>
    <row r="1851" s="24" customFormat="1" customHeight="1" spans="5:5">
      <c r="E1851" s="62" t="s">
        <v>2148</v>
      </c>
    </row>
    <row r="1852" s="25" customFormat="1" customHeight="1" spans="5:6">
      <c r="E1852" s="63" t="s">
        <v>2149</v>
      </c>
      <c r="F1852" s="72">
        <v>400</v>
      </c>
    </row>
    <row r="1853" s="27" customFormat="1" customHeight="1" spans="4:6">
      <c r="D1853" s="5" t="s">
        <v>2150</v>
      </c>
      <c r="E1853" s="85" t="s">
        <v>2151</v>
      </c>
      <c r="F1853" s="60">
        <v>1368</v>
      </c>
    </row>
    <row r="1854" s="27" customFormat="1" customHeight="1" spans="4:6">
      <c r="D1854" s="5" t="s">
        <v>2152</v>
      </c>
      <c r="E1854" s="85" t="s">
        <v>2153</v>
      </c>
      <c r="F1854" s="60">
        <v>12</v>
      </c>
    </row>
    <row r="1855" s="22" customFormat="1" customHeight="1" spans="4:7">
      <c r="D1855" s="1" t="s">
        <v>2154</v>
      </c>
      <c r="E1855" s="13" t="s">
        <v>2155</v>
      </c>
      <c r="G1855" s="16">
        <v>8</v>
      </c>
    </row>
    <row r="1856" s="29" customFormat="1" customHeight="1" spans="1:8">
      <c r="A1856" s="29" t="s">
        <v>1768</v>
      </c>
      <c r="E1856" s="83">
        <v>3356.4</v>
      </c>
      <c r="H1856" s="84">
        <v>3356.4</v>
      </c>
    </row>
    <row r="1857" s="24" customFormat="1" customHeight="1" spans="5:5">
      <c r="E1857" s="62" t="s">
        <v>2148</v>
      </c>
    </row>
    <row r="1858" s="25" customFormat="1" customHeight="1" spans="5:6">
      <c r="E1858" s="63" t="s">
        <v>2156</v>
      </c>
      <c r="F1858" s="72">
        <v>1372</v>
      </c>
    </row>
    <row r="1859" s="22" customFormat="1" customHeight="1" spans="4:7">
      <c r="D1859" s="1" t="s">
        <v>2157</v>
      </c>
      <c r="E1859" s="13" t="s">
        <v>2158</v>
      </c>
      <c r="G1859" s="16">
        <v>15</v>
      </c>
    </row>
    <row r="1860" s="29" customFormat="1" customHeight="1" spans="1:8">
      <c r="A1860" s="29" t="s">
        <v>1768</v>
      </c>
      <c r="E1860" s="83">
        <v>3341.4</v>
      </c>
      <c r="H1860" s="84">
        <v>3341.4</v>
      </c>
    </row>
    <row r="1861" s="24" customFormat="1" customHeight="1" spans="5:5">
      <c r="E1861" s="62" t="s">
        <v>2148</v>
      </c>
    </row>
    <row r="1862" s="25" customFormat="1" customHeight="1" spans="5:6">
      <c r="E1862" s="63" t="s">
        <v>2159</v>
      </c>
      <c r="F1862" s="72">
        <v>-15</v>
      </c>
    </row>
    <row r="1863" s="27" customFormat="1" customHeight="1" spans="4:6">
      <c r="D1863" s="5"/>
      <c r="E1863" s="85" t="s">
        <v>2160</v>
      </c>
      <c r="F1863" s="60">
        <v>300</v>
      </c>
    </row>
    <row r="1864" s="22" customFormat="1" customHeight="1" spans="4:7">
      <c r="D1864" s="1" t="s">
        <v>92</v>
      </c>
      <c r="E1864" s="13" t="s">
        <v>2161</v>
      </c>
      <c r="G1864" s="16">
        <v>120</v>
      </c>
    </row>
    <row r="1865" s="29" customFormat="1" customHeight="1" spans="1:8">
      <c r="A1865" s="29" t="s">
        <v>1768</v>
      </c>
      <c r="E1865" s="83">
        <v>3521.4</v>
      </c>
      <c r="H1865" s="84">
        <v>3521.4</v>
      </c>
    </row>
    <row r="1866" s="24" customFormat="1" customHeight="1" spans="5:5">
      <c r="E1866" s="62" t="s">
        <v>2162</v>
      </c>
    </row>
    <row r="1867" s="25" customFormat="1" customHeight="1" spans="5:6">
      <c r="E1867" s="63" t="s">
        <v>2163</v>
      </c>
      <c r="F1867" s="72">
        <v>300</v>
      </c>
    </row>
    <row r="1868" s="27" customFormat="1" customHeight="1" spans="4:6">
      <c r="D1868" s="5" t="s">
        <v>2128</v>
      </c>
      <c r="E1868" s="85" t="s">
        <v>2164</v>
      </c>
      <c r="F1868" s="60">
        <v>720</v>
      </c>
    </row>
    <row r="1869" s="27" customFormat="1" customHeight="1" spans="4:6">
      <c r="D1869" s="5" t="s">
        <v>2165</v>
      </c>
      <c r="E1869" s="85" t="s">
        <v>2166</v>
      </c>
      <c r="F1869" s="60">
        <v>559</v>
      </c>
    </row>
    <row r="1870" s="22" customFormat="1" customHeight="1" spans="4:7">
      <c r="D1870" s="1" t="s">
        <v>2167</v>
      </c>
      <c r="E1870" s="13" t="s">
        <v>2168</v>
      </c>
      <c r="G1870" s="16">
        <v>8</v>
      </c>
    </row>
    <row r="1871" s="22" customFormat="1" customHeight="1" spans="4:7">
      <c r="D1871" s="1" t="s">
        <v>2167</v>
      </c>
      <c r="E1871" s="13" t="s">
        <v>2169</v>
      </c>
      <c r="G1871" s="16">
        <v>12</v>
      </c>
    </row>
    <row r="1872" s="22" customFormat="1" customHeight="1" spans="4:7">
      <c r="D1872" s="1" t="s">
        <v>2167</v>
      </c>
      <c r="E1872" s="13" t="s">
        <v>2170</v>
      </c>
      <c r="G1872" s="16">
        <v>182</v>
      </c>
    </row>
    <row r="1873" s="22" customFormat="1" customHeight="1" spans="4:7">
      <c r="D1873" s="1" t="s">
        <v>2167</v>
      </c>
      <c r="E1873" s="13" t="s">
        <v>2171</v>
      </c>
      <c r="G1873" s="16">
        <v>272</v>
      </c>
    </row>
    <row r="1874" s="29" customFormat="1" customHeight="1" spans="1:8">
      <c r="A1874" s="29" t="s">
        <v>1768</v>
      </c>
      <c r="E1874" s="83">
        <v>4326.4</v>
      </c>
      <c r="H1874" s="84">
        <v>4326.4</v>
      </c>
    </row>
    <row r="1875" s="24" customFormat="1" customHeight="1" spans="5:5">
      <c r="E1875" s="62" t="s">
        <v>2162</v>
      </c>
    </row>
    <row r="1876" s="25" customFormat="1" customHeight="1" spans="5:6">
      <c r="E1876" s="63" t="s">
        <v>2172</v>
      </c>
      <c r="F1876" s="72">
        <v>805</v>
      </c>
    </row>
    <row r="1877" s="27" customFormat="1" customHeight="1" spans="4:6">
      <c r="D1877" s="5"/>
      <c r="E1877" s="85" t="s">
        <v>2173</v>
      </c>
      <c r="F1877" s="60">
        <v>12</v>
      </c>
    </row>
    <row r="1878" s="29" customFormat="1" customHeight="1" spans="1:8">
      <c r="A1878" s="29" t="s">
        <v>1768</v>
      </c>
      <c r="E1878" s="83">
        <v>4326.4</v>
      </c>
      <c r="H1878" s="84">
        <v>4338.4</v>
      </c>
    </row>
    <row r="1879" s="24" customFormat="1" customHeight="1" spans="5:5">
      <c r="E1879" s="62" t="s">
        <v>2162</v>
      </c>
    </row>
    <row r="1880" s="25" customFormat="1" customHeight="1" spans="5:6">
      <c r="E1880" s="63" t="s">
        <v>2174</v>
      </c>
      <c r="F1880" s="72">
        <v>12</v>
      </c>
    </row>
    <row r="1881" s="22" customFormat="1" customHeight="1" spans="4:7">
      <c r="D1881" s="1" t="s">
        <v>2175</v>
      </c>
      <c r="E1881" s="13" t="s">
        <v>2176</v>
      </c>
      <c r="G1881" s="16">
        <v>20</v>
      </c>
    </row>
    <row r="1882" s="22" customFormat="1" customHeight="1" spans="4:7">
      <c r="D1882" s="1" t="s">
        <v>2175</v>
      </c>
      <c r="E1882" s="13" t="s">
        <v>2177</v>
      </c>
      <c r="G1882" s="16">
        <v>128</v>
      </c>
    </row>
    <row r="1883" s="22" customFormat="1" customHeight="1" spans="4:7">
      <c r="D1883" s="1" t="s">
        <v>2178</v>
      </c>
      <c r="E1883" s="13" t="s">
        <v>2179</v>
      </c>
      <c r="G1883" s="16">
        <v>400</v>
      </c>
    </row>
    <row r="1884" s="22" customFormat="1" customHeight="1" spans="4:7">
      <c r="D1884" s="1" t="s">
        <v>92</v>
      </c>
      <c r="E1884" s="13" t="s">
        <v>2180</v>
      </c>
      <c r="G1884" s="16">
        <v>940</v>
      </c>
    </row>
    <row r="1885" s="22" customFormat="1" customHeight="1" spans="4:7">
      <c r="D1885" s="1" t="s">
        <v>92</v>
      </c>
      <c r="E1885" s="13" t="s">
        <v>2181</v>
      </c>
      <c r="G1885" s="16">
        <v>30</v>
      </c>
    </row>
    <row r="1886" s="29" customFormat="1" customHeight="1" spans="1:8">
      <c r="A1886" s="29" t="s">
        <v>1768</v>
      </c>
      <c r="E1886" s="83">
        <v>2820.4</v>
      </c>
      <c r="H1886" s="84">
        <v>2820.4</v>
      </c>
    </row>
    <row r="1887" s="24" customFormat="1" customHeight="1" spans="5:5">
      <c r="E1887" s="62" t="s">
        <v>2182</v>
      </c>
    </row>
    <row r="1888" s="25" customFormat="1" customHeight="1" spans="5:6">
      <c r="E1888" s="63" t="s">
        <v>2183</v>
      </c>
      <c r="F1888" s="72">
        <v>-548</v>
      </c>
    </row>
    <row r="1889" s="22" customFormat="1" customHeight="1" spans="4:7">
      <c r="D1889" s="1"/>
      <c r="E1889" s="13" t="s">
        <v>2184</v>
      </c>
      <c r="G1889" s="16">
        <v>6</v>
      </c>
    </row>
    <row r="1890" s="27" customFormat="1" customHeight="1" spans="4:6">
      <c r="D1890" s="5" t="s">
        <v>2185</v>
      </c>
      <c r="E1890" s="85" t="s">
        <v>2186</v>
      </c>
      <c r="F1890" s="60">
        <v>200</v>
      </c>
    </row>
    <row r="1891" s="27" customFormat="1" customHeight="1" spans="4:6">
      <c r="D1891" s="5" t="s">
        <v>2187</v>
      </c>
      <c r="E1891" s="85" t="s">
        <v>2188</v>
      </c>
      <c r="F1891" s="60">
        <v>510</v>
      </c>
    </row>
    <row r="1892" s="22" customFormat="1" customHeight="1" spans="4:7">
      <c r="D1892" s="1" t="s">
        <v>2187</v>
      </c>
      <c r="E1892" s="13" t="s">
        <v>2189</v>
      </c>
      <c r="G1892" s="16">
        <v>200</v>
      </c>
    </row>
    <row r="1893" s="22" customFormat="1" customHeight="1" spans="4:7">
      <c r="D1893" s="1"/>
      <c r="E1893" s="13" t="s">
        <v>2190</v>
      </c>
      <c r="G1893" s="16">
        <v>200</v>
      </c>
    </row>
    <row r="1894" s="29" customFormat="1" customHeight="1" spans="1:8">
      <c r="A1894" s="29" t="s">
        <v>1768</v>
      </c>
      <c r="E1894" s="83">
        <v>3124.4</v>
      </c>
      <c r="H1894" s="84">
        <v>3124.4</v>
      </c>
    </row>
    <row r="1895" s="24" customFormat="1" customHeight="1" spans="5:5">
      <c r="E1895" s="62" t="s">
        <v>2182</v>
      </c>
    </row>
    <row r="1896" s="25" customFormat="1" customHeight="1" spans="5:6">
      <c r="E1896" s="63" t="s">
        <v>2191</v>
      </c>
      <c r="F1896" s="72">
        <v>304</v>
      </c>
    </row>
    <row r="1897" s="22" customFormat="1" customHeight="1" spans="4:7">
      <c r="D1897" s="1" t="s">
        <v>92</v>
      </c>
      <c r="E1897" s="13" t="s">
        <v>2192</v>
      </c>
      <c r="G1897" s="16">
        <v>104.5</v>
      </c>
    </row>
    <row r="1898" s="22" customFormat="1" customHeight="1" spans="4:7">
      <c r="D1898" s="1" t="s">
        <v>92</v>
      </c>
      <c r="E1898" s="13" t="s">
        <v>2193</v>
      </c>
      <c r="G1898" s="16">
        <v>680</v>
      </c>
    </row>
    <row r="1899" s="29" customFormat="1" customHeight="1" spans="1:8">
      <c r="A1899" s="29" t="s">
        <v>1768</v>
      </c>
      <c r="E1899" s="83">
        <v>2339.9</v>
      </c>
      <c r="H1899" s="84">
        <v>2339.9</v>
      </c>
    </row>
    <row r="1900" s="24" customFormat="1" customHeight="1" spans="5:5">
      <c r="E1900" s="62" t="s">
        <v>2194</v>
      </c>
    </row>
    <row r="1901" s="25" customFormat="1" customHeight="1" spans="5:6">
      <c r="E1901" s="63" t="s">
        <v>2195</v>
      </c>
      <c r="F1901" s="72">
        <v>0</v>
      </c>
    </row>
    <row r="1902" s="22" customFormat="1" customHeight="1" spans="4:7">
      <c r="D1902" s="1" t="s">
        <v>92</v>
      </c>
      <c r="E1902" s="13" t="s">
        <v>2196</v>
      </c>
      <c r="G1902" s="16">
        <v>1020</v>
      </c>
    </row>
    <row r="1903" s="22" customFormat="1" customHeight="1" spans="4:7">
      <c r="D1903" s="1" t="s">
        <v>92</v>
      </c>
      <c r="E1903" s="13" t="s">
        <v>2197</v>
      </c>
      <c r="G1903" s="16">
        <v>68</v>
      </c>
    </row>
    <row r="1904" s="22" customFormat="1" customHeight="1" spans="4:7">
      <c r="D1904" s="1" t="s">
        <v>92</v>
      </c>
      <c r="E1904" s="13" t="s">
        <v>2198</v>
      </c>
      <c r="G1904" s="16">
        <v>180</v>
      </c>
    </row>
    <row r="1905" s="22" customFormat="1" customHeight="1" spans="4:7">
      <c r="D1905" s="1" t="s">
        <v>92</v>
      </c>
      <c r="E1905" s="13" t="s">
        <v>2199</v>
      </c>
      <c r="G1905" s="16">
        <v>494</v>
      </c>
    </row>
    <row r="1906" s="29" customFormat="1" customHeight="1" spans="1:8">
      <c r="A1906" s="29" t="s">
        <v>1768</v>
      </c>
      <c r="E1906" s="83">
        <v>577.9</v>
      </c>
      <c r="H1906" s="84">
        <v>577.9</v>
      </c>
    </row>
    <row r="1907" s="24" customFormat="1" customHeight="1" spans="5:5">
      <c r="E1907" s="62" t="s">
        <v>2200</v>
      </c>
    </row>
    <row r="1908" s="25" customFormat="1" customHeight="1" spans="5:6">
      <c r="E1908" s="63" t="s">
        <v>2201</v>
      </c>
      <c r="F1908" s="72">
        <v>0</v>
      </c>
    </row>
    <row r="1909" s="27" customFormat="1" customHeight="1" spans="4:6">
      <c r="D1909" s="5" t="s">
        <v>2202</v>
      </c>
      <c r="E1909" s="85" t="s">
        <v>2203</v>
      </c>
      <c r="F1909" s="60">
        <v>12</v>
      </c>
    </row>
    <row r="1910" s="29" customFormat="1" customHeight="1" spans="1:8">
      <c r="A1910" s="29" t="s">
        <v>1768</v>
      </c>
      <c r="E1910" s="83">
        <v>589.9</v>
      </c>
      <c r="H1910" s="84">
        <v>589.9</v>
      </c>
    </row>
    <row r="1911" s="24" customFormat="1" customHeight="1" spans="5:5">
      <c r="E1911" s="62" t="s">
        <v>2200</v>
      </c>
    </row>
    <row r="1912" s="25" customFormat="1" customHeight="1" spans="5:6">
      <c r="E1912" s="63" t="s">
        <v>2204</v>
      </c>
      <c r="F1912" s="72">
        <v>12</v>
      </c>
    </row>
    <row r="1913" s="27" customFormat="1" customHeight="1" spans="4:6">
      <c r="D1913" s="5" t="s">
        <v>2205</v>
      </c>
      <c r="E1913" s="85" t="s">
        <v>2206</v>
      </c>
      <c r="F1913" s="60">
        <v>150</v>
      </c>
    </row>
    <row r="1914" s="22" customFormat="1" customHeight="1" spans="4:7">
      <c r="D1914" s="1" t="s">
        <v>2207</v>
      </c>
      <c r="E1914" s="13" t="s">
        <v>2208</v>
      </c>
      <c r="G1914" s="16">
        <v>10.5</v>
      </c>
    </row>
    <row r="1915" s="22" customFormat="1" customHeight="1" spans="4:7">
      <c r="D1915" s="1" t="s">
        <v>2207</v>
      </c>
      <c r="E1915" s="13" t="s">
        <v>2209</v>
      </c>
      <c r="G1915" s="16">
        <v>346</v>
      </c>
    </row>
    <row r="1916" s="29" customFormat="1" customHeight="1" spans="1:8">
      <c r="A1916" s="29" t="s">
        <v>1768</v>
      </c>
      <c r="E1916" s="83">
        <v>383.4</v>
      </c>
      <c r="H1916" s="84">
        <v>383.4</v>
      </c>
    </row>
    <row r="1917" s="24" customFormat="1" customHeight="1" spans="5:5">
      <c r="E1917" s="62" t="s">
        <v>2200</v>
      </c>
    </row>
    <row r="1918" s="25" customFormat="1" customHeight="1" spans="5:6">
      <c r="E1918" s="63" t="s">
        <v>2210</v>
      </c>
      <c r="F1918" s="72">
        <v>-206.5</v>
      </c>
    </row>
    <row r="1919" s="27" customFormat="1" customHeight="1" spans="4:6">
      <c r="D1919" s="5" t="s">
        <v>2014</v>
      </c>
      <c r="E1919" s="85" t="s">
        <v>2211</v>
      </c>
      <c r="F1919" s="60">
        <v>131</v>
      </c>
    </row>
    <row r="1920" s="22" customFormat="1" customHeight="1" spans="4:7">
      <c r="D1920" s="1" t="s">
        <v>92</v>
      </c>
      <c r="E1920" s="13" t="s">
        <v>2212</v>
      </c>
      <c r="G1920" s="16">
        <v>92</v>
      </c>
    </row>
    <row r="1921" s="29" customFormat="1" customHeight="1" spans="1:8">
      <c r="A1921" s="29" t="s">
        <v>1768</v>
      </c>
      <c r="E1921" s="83">
        <v>422.4</v>
      </c>
      <c r="H1921" s="84">
        <v>422.4</v>
      </c>
    </row>
    <row r="1922" s="24" customFormat="1" customHeight="1" spans="5:5">
      <c r="E1922" s="62" t="s">
        <v>2213</v>
      </c>
    </row>
    <row r="1923" s="25" customFormat="1" customHeight="1" spans="5:6">
      <c r="E1923" s="63" t="s">
        <v>2214</v>
      </c>
      <c r="F1923" s="72">
        <v>-4125.5</v>
      </c>
    </row>
    <row r="1924" s="27" customFormat="1" customHeight="1" spans="4:6">
      <c r="D1924" s="5" t="s">
        <v>364</v>
      </c>
      <c r="E1924" s="85" t="s">
        <v>2215</v>
      </c>
      <c r="F1924" s="60">
        <v>6830</v>
      </c>
    </row>
    <row r="1925" s="27" customFormat="1" customHeight="1" spans="4:6">
      <c r="D1925" s="5" t="s">
        <v>2216</v>
      </c>
      <c r="E1925" s="85" t="s">
        <v>2217</v>
      </c>
      <c r="F1925" s="60">
        <v>640</v>
      </c>
    </row>
    <row r="1926" s="22" customFormat="1" customHeight="1" spans="4:7">
      <c r="D1926" s="1" t="s">
        <v>2216</v>
      </c>
      <c r="E1926" s="13" t="s">
        <v>2218</v>
      </c>
      <c r="G1926" s="16">
        <v>300</v>
      </c>
    </row>
    <row r="1927" s="22" customFormat="1" customHeight="1" spans="4:7">
      <c r="D1927" s="1" t="s">
        <v>2219</v>
      </c>
      <c r="E1927" s="13" t="s">
        <v>2220</v>
      </c>
      <c r="G1927" s="16">
        <v>264</v>
      </c>
    </row>
    <row r="1928" s="22" customFormat="1" customHeight="1" spans="4:7">
      <c r="D1928" s="1" t="s">
        <v>2219</v>
      </c>
      <c r="E1928" s="13" t="s">
        <v>2221</v>
      </c>
      <c r="G1928" s="16">
        <v>10.5</v>
      </c>
    </row>
    <row r="1929" s="22" customFormat="1" customHeight="1" spans="4:7">
      <c r="D1929" s="1" t="s">
        <v>2219</v>
      </c>
      <c r="E1929" s="13" t="s">
        <v>2222</v>
      </c>
      <c r="G1929" s="16">
        <v>21</v>
      </c>
    </row>
    <row r="1930" s="29" customFormat="1" customHeight="1" spans="1:8">
      <c r="A1930" s="29" t="s">
        <v>1768</v>
      </c>
      <c r="E1930" s="83">
        <v>7296.9</v>
      </c>
      <c r="H1930" s="84">
        <v>7296.9</v>
      </c>
    </row>
    <row r="1931" s="24" customFormat="1" customHeight="1" spans="5:5">
      <c r="E1931" s="62" t="s">
        <v>2213</v>
      </c>
    </row>
    <row r="1932" s="25" customFormat="1" customHeight="1" spans="5:6">
      <c r="E1932" s="63" t="s">
        <v>2223</v>
      </c>
      <c r="F1932" s="72">
        <v>6874.5</v>
      </c>
    </row>
    <row r="1933" s="27" customFormat="1" customHeight="1" spans="4:6">
      <c r="D1933" s="5"/>
      <c r="E1933" s="85" t="s">
        <v>2224</v>
      </c>
      <c r="F1933" s="60">
        <v>1090</v>
      </c>
    </row>
    <row r="1934" s="22" customFormat="1" customHeight="1" spans="4:7">
      <c r="D1934" s="1"/>
      <c r="E1934" s="13" t="s">
        <v>2225</v>
      </c>
      <c r="G1934" s="16">
        <v>1658</v>
      </c>
    </row>
    <row r="1935" s="22" customFormat="1" customHeight="1" spans="4:7">
      <c r="D1935" s="1" t="s">
        <v>92</v>
      </c>
      <c r="E1935" s="13" t="s">
        <v>2226</v>
      </c>
      <c r="G1935" s="16">
        <v>688</v>
      </c>
    </row>
    <row r="1936" s="22" customFormat="1" customHeight="1" spans="4:7">
      <c r="D1936" s="1" t="s">
        <v>92</v>
      </c>
      <c r="E1936" s="13" t="s">
        <v>2227</v>
      </c>
      <c r="G1936" s="16">
        <v>33</v>
      </c>
    </row>
    <row r="1937" s="22" customFormat="1" customHeight="1" spans="4:7">
      <c r="D1937" s="1" t="s">
        <v>92</v>
      </c>
      <c r="E1937" s="13" t="s">
        <v>2228</v>
      </c>
      <c r="G1937" s="16">
        <v>197</v>
      </c>
    </row>
    <row r="1938" s="22" customFormat="1" customHeight="1" spans="4:7">
      <c r="D1938" s="1" t="s">
        <v>92</v>
      </c>
      <c r="E1938" s="13" t="s">
        <v>2229</v>
      </c>
      <c r="G1938" s="16">
        <v>290</v>
      </c>
    </row>
    <row r="1939" s="22" customFormat="1" customHeight="1" spans="4:7">
      <c r="D1939" s="1" t="s">
        <v>92</v>
      </c>
      <c r="E1939" s="13" t="s">
        <v>2230</v>
      </c>
      <c r="G1939" s="16">
        <v>800</v>
      </c>
    </row>
    <row r="1940" s="29" customFormat="1" customHeight="1" spans="1:8">
      <c r="A1940" s="29" t="s">
        <v>1768</v>
      </c>
      <c r="E1940" s="83">
        <v>4720.9</v>
      </c>
      <c r="H1940" s="84">
        <v>4720.9</v>
      </c>
    </row>
    <row r="1941" s="24" customFormat="1" customHeight="1" spans="5:5">
      <c r="E1941" s="62" t="s">
        <v>2231</v>
      </c>
    </row>
    <row r="1942" s="25" customFormat="1" customHeight="1" spans="5:6">
      <c r="E1942" s="63" t="s">
        <v>2232</v>
      </c>
      <c r="F1942" s="72">
        <v>568</v>
      </c>
    </row>
    <row r="1943" s="22" customFormat="1" customHeight="1" spans="4:7">
      <c r="D1943" s="1" t="s">
        <v>2233</v>
      </c>
      <c r="E1943" s="13" t="s">
        <v>2234</v>
      </c>
      <c r="G1943" s="16">
        <v>8</v>
      </c>
    </row>
    <row r="1944" s="22" customFormat="1" customHeight="1" spans="4:7">
      <c r="D1944" s="1" t="s">
        <v>92</v>
      </c>
      <c r="E1944" s="13" t="s">
        <v>2235</v>
      </c>
      <c r="G1944" s="16">
        <v>220</v>
      </c>
    </row>
    <row r="1945" s="29" customFormat="1" customHeight="1" spans="1:8">
      <c r="A1945" s="29" t="s">
        <v>1768</v>
      </c>
      <c r="E1945" s="83">
        <v>4720.9</v>
      </c>
      <c r="H1945" s="84">
        <v>4492.9</v>
      </c>
    </row>
    <row r="1946" s="24" customFormat="1" customHeight="1" spans="5:5">
      <c r="E1946" s="62" t="s">
        <v>2236</v>
      </c>
    </row>
    <row r="1947" s="25" customFormat="1" customHeight="1" spans="5:6">
      <c r="E1947" s="63" t="s">
        <v>2237</v>
      </c>
      <c r="F1947" s="72">
        <v>-8</v>
      </c>
    </row>
    <row r="1948" s="27" customFormat="1" customHeight="1" spans="4:6">
      <c r="D1948" s="5"/>
      <c r="E1948" s="85" t="s">
        <v>417</v>
      </c>
      <c r="F1948" s="60">
        <v>1400</v>
      </c>
    </row>
    <row r="1949" s="27" customFormat="1" customHeight="1" spans="4:6">
      <c r="D1949" s="5"/>
      <c r="E1949" s="85" t="s">
        <v>2238</v>
      </c>
      <c r="F1949" s="60">
        <v>4</v>
      </c>
    </row>
    <row r="1950" s="22" customFormat="1" customHeight="1" spans="4:7">
      <c r="D1950" s="1" t="s">
        <v>2239</v>
      </c>
      <c r="E1950" s="13" t="s">
        <v>2240</v>
      </c>
      <c r="G1950" s="16">
        <v>80</v>
      </c>
    </row>
    <row r="1951" s="22" customFormat="1" customHeight="1" spans="4:7">
      <c r="D1951" s="1" t="s">
        <v>2239</v>
      </c>
      <c r="E1951" s="13" t="s">
        <v>2241</v>
      </c>
      <c r="G1951" s="16">
        <v>40</v>
      </c>
    </row>
    <row r="1952" s="22" customFormat="1" customHeight="1" spans="4:7">
      <c r="D1952" s="1" t="s">
        <v>914</v>
      </c>
      <c r="E1952" s="13" t="s">
        <v>2242</v>
      </c>
      <c r="G1952" s="16">
        <v>1400</v>
      </c>
    </row>
    <row r="1953" s="29" customFormat="1" customHeight="1" spans="1:8">
      <c r="A1953" s="29" t="s">
        <v>1768</v>
      </c>
      <c r="E1953" s="83">
        <v>4376.9</v>
      </c>
      <c r="H1953" s="84">
        <v>4376.9</v>
      </c>
    </row>
    <row r="1954" s="24" customFormat="1" customHeight="1" spans="5:5">
      <c r="E1954" s="62" t="s">
        <v>2243</v>
      </c>
    </row>
    <row r="1955" s="25" customFormat="1" customHeight="1" spans="5:6">
      <c r="E1955" s="63" t="s">
        <v>2244</v>
      </c>
      <c r="F1955" s="72">
        <v>1284</v>
      </c>
    </row>
    <row r="1956" s="27" customFormat="1" customHeight="1" spans="4:6">
      <c r="D1956" s="5" t="s">
        <v>2245</v>
      </c>
      <c r="E1956" s="85" t="s">
        <v>2246</v>
      </c>
      <c r="F1956" s="60">
        <v>440</v>
      </c>
    </row>
    <row r="1957" s="29" customFormat="1" customHeight="1" spans="1:8">
      <c r="A1957" s="29" t="s">
        <v>1768</v>
      </c>
      <c r="E1957" s="83">
        <v>4816.9</v>
      </c>
      <c r="H1957" s="84">
        <v>4816.9</v>
      </c>
    </row>
    <row r="1958" s="24" customFormat="1" customHeight="1" spans="5:5">
      <c r="E1958" s="62" t="s">
        <v>2243</v>
      </c>
    </row>
    <row r="1959" s="25" customFormat="1" customHeight="1" spans="5:6">
      <c r="E1959" s="63" t="s">
        <v>2247</v>
      </c>
      <c r="F1959" s="72">
        <v>440</v>
      </c>
    </row>
    <row r="1960" s="27" customFormat="1" customHeight="1" spans="4:6">
      <c r="D1960" s="5" t="s">
        <v>2248</v>
      </c>
      <c r="E1960" s="85" t="s">
        <v>2249</v>
      </c>
      <c r="F1960" s="60">
        <v>12</v>
      </c>
    </row>
    <row r="1961" s="27" customFormat="1" customHeight="1" spans="4:6">
      <c r="D1961" s="5"/>
      <c r="E1961" s="85" t="s">
        <v>2250</v>
      </c>
      <c r="F1961" s="60">
        <v>1854</v>
      </c>
    </row>
    <row r="1962" s="22" customFormat="1" customHeight="1" spans="4:7">
      <c r="D1962" s="1"/>
      <c r="E1962" s="13" t="s">
        <v>2251</v>
      </c>
      <c r="G1962" s="16">
        <v>68</v>
      </c>
    </row>
    <row r="1963" s="22" customFormat="1" customHeight="1" spans="4:7">
      <c r="D1963" s="1" t="s">
        <v>92</v>
      </c>
      <c r="E1963" s="13" t="s">
        <v>2252</v>
      </c>
      <c r="G1963" s="16">
        <v>824</v>
      </c>
    </row>
    <row r="1964" s="22" customFormat="1" customHeight="1" spans="4:7">
      <c r="D1964" s="1" t="s">
        <v>92</v>
      </c>
      <c r="E1964" s="13" t="s">
        <v>2253</v>
      </c>
      <c r="G1964" s="16">
        <v>30</v>
      </c>
    </row>
    <row r="1965" s="22" customFormat="1" customHeight="1" spans="4:7">
      <c r="D1965" s="1" t="s">
        <v>92</v>
      </c>
      <c r="E1965" s="13" t="s">
        <v>2254</v>
      </c>
      <c r="G1965" s="16">
        <v>16</v>
      </c>
    </row>
    <row r="1966" s="22" customFormat="1" customHeight="1" spans="4:7">
      <c r="D1966" s="1" t="s">
        <v>92</v>
      </c>
      <c r="E1966" s="13" t="s">
        <v>2255</v>
      </c>
      <c r="G1966" s="16">
        <v>62</v>
      </c>
    </row>
    <row r="1967" s="22" customFormat="1" customHeight="1" spans="4:7">
      <c r="D1967" s="1" t="s">
        <v>92</v>
      </c>
      <c r="E1967" s="13" t="s">
        <v>2256</v>
      </c>
      <c r="G1967" s="16">
        <v>46</v>
      </c>
    </row>
    <row r="1968" s="22" customFormat="1" customHeight="1" spans="4:7">
      <c r="D1968" s="1" t="s">
        <v>92</v>
      </c>
      <c r="E1968" s="13" t="s">
        <v>2257</v>
      </c>
      <c r="G1968" s="16">
        <v>31</v>
      </c>
    </row>
    <row r="1969" s="22" customFormat="1" customHeight="1" spans="4:7">
      <c r="D1969" s="1" t="s">
        <v>92</v>
      </c>
      <c r="E1969" s="13" t="s">
        <v>2258</v>
      </c>
      <c r="G1969" s="16">
        <v>238</v>
      </c>
    </row>
    <row r="1970" s="22" customFormat="1" customHeight="1" spans="4:7">
      <c r="D1970" s="1" t="s">
        <v>92</v>
      </c>
      <c r="E1970" s="13" t="s">
        <v>2259</v>
      </c>
      <c r="G1970" s="16">
        <v>616</v>
      </c>
    </row>
    <row r="1971" s="29" customFormat="1" customHeight="1" spans="1:8">
      <c r="A1971" s="29" t="s">
        <v>1768</v>
      </c>
      <c r="E1971" s="83">
        <v>4751.9</v>
      </c>
      <c r="H1971" s="84">
        <v>4751.9</v>
      </c>
    </row>
    <row r="1972" s="24" customFormat="1" customHeight="1" spans="5:5">
      <c r="E1972" s="62" t="s">
        <v>2260</v>
      </c>
    </row>
    <row r="1973" s="25" customFormat="1" customHeight="1" spans="5:6">
      <c r="E1973" s="63" t="s">
        <v>2261</v>
      </c>
      <c r="F1973" s="72">
        <v>1798</v>
      </c>
    </row>
    <row r="1974" customHeight="1" spans="4:7">
      <c r="D1974" s="9" t="s">
        <v>2262</v>
      </c>
      <c r="E1974" s="9" t="s">
        <v>2263</v>
      </c>
      <c r="F1974" s="60">
        <v>12</v>
      </c>
      <c r="G1974" s="16"/>
    </row>
    <row r="1975" s="27" customFormat="1" customHeight="1" spans="4:8">
      <c r="D1975" s="5" t="s">
        <v>2216</v>
      </c>
      <c r="E1975" s="85" t="s">
        <v>2264</v>
      </c>
      <c r="F1975" s="60">
        <v>300</v>
      </c>
      <c r="G1975" s="16"/>
      <c r="H1975" s="22"/>
    </row>
    <row r="1976" s="22" customFormat="1" customHeight="1" spans="4:7">
      <c r="D1976" s="1" t="s">
        <v>2265</v>
      </c>
      <c r="E1976" s="13" t="s">
        <v>2266</v>
      </c>
      <c r="G1976" s="16">
        <v>300</v>
      </c>
    </row>
    <row r="1977" s="22" customFormat="1" customHeight="1" spans="4:7">
      <c r="D1977" s="1" t="s">
        <v>2267</v>
      </c>
      <c r="E1977" s="14" t="s">
        <v>2268</v>
      </c>
      <c r="G1977" s="16">
        <v>40</v>
      </c>
    </row>
    <row r="1978" s="22" customFormat="1" customHeight="1" spans="4:7">
      <c r="D1978" s="1" t="s">
        <v>2269</v>
      </c>
      <c r="E1978" s="13" t="s">
        <v>2270</v>
      </c>
      <c r="G1978" s="16">
        <v>40</v>
      </c>
    </row>
    <row r="1979" s="22" customFormat="1" customHeight="1" spans="4:7">
      <c r="D1979" s="1" t="s">
        <v>2271</v>
      </c>
      <c r="E1979" s="13" t="s">
        <v>2272</v>
      </c>
      <c r="G1979" s="16">
        <v>39</v>
      </c>
    </row>
    <row r="1980" s="22" customFormat="1" customHeight="1" spans="4:7">
      <c r="D1980" s="1" t="s">
        <v>2185</v>
      </c>
      <c r="E1980" s="13" t="s">
        <v>2273</v>
      </c>
      <c r="G1980" s="16">
        <v>12</v>
      </c>
    </row>
    <row r="1981" s="29" customFormat="1" customHeight="1" spans="1:8">
      <c r="A1981" s="29" t="s">
        <v>1768</v>
      </c>
      <c r="E1981" s="83">
        <v>4632.9</v>
      </c>
      <c r="H1981" s="84">
        <v>4632.9</v>
      </c>
    </row>
    <row r="1982" s="24" customFormat="1" customHeight="1" spans="5:5">
      <c r="E1982" s="62" t="s">
        <v>2260</v>
      </c>
    </row>
    <row r="1983" s="25" customFormat="1" customHeight="1" spans="5:6">
      <c r="E1983" s="63" t="s">
        <v>2274</v>
      </c>
      <c r="F1983" s="72">
        <v>-119</v>
      </c>
    </row>
    <row r="1984" s="9" customFormat="1" customHeight="1" spans="4:7">
      <c r="D1984" s="5" t="s">
        <v>2275</v>
      </c>
      <c r="E1984" s="85" t="s">
        <v>2276</v>
      </c>
      <c r="F1984" s="60">
        <v>12</v>
      </c>
      <c r="G1984" s="16"/>
    </row>
    <row r="1985" s="29" customFormat="1" customHeight="1" spans="1:8">
      <c r="A1985" s="29" t="s">
        <v>1768</v>
      </c>
      <c r="E1985" s="83">
        <v>4644.9</v>
      </c>
      <c r="H1985" s="84">
        <v>4644.9</v>
      </c>
    </row>
    <row r="1986" s="24" customFormat="1" customHeight="1" spans="5:5">
      <c r="E1986" s="62" t="s">
        <v>2260</v>
      </c>
    </row>
    <row r="1987" s="25" customFormat="1" customHeight="1" spans="5:6">
      <c r="E1987" s="63" t="s">
        <v>2277</v>
      </c>
      <c r="F1987" s="72">
        <v>12</v>
      </c>
    </row>
    <row r="1988" s="9" customFormat="1" customHeight="1" spans="4:7">
      <c r="D1988" s="5" t="s">
        <v>2275</v>
      </c>
      <c r="E1988" s="85" t="s">
        <v>2278</v>
      </c>
      <c r="F1988" s="60">
        <v>254</v>
      </c>
      <c r="G1988" s="16"/>
    </row>
    <row r="1989" s="9" customFormat="1" customHeight="1" spans="4:7">
      <c r="D1989" s="5" t="s">
        <v>2275</v>
      </c>
      <c r="E1989" s="85" t="s">
        <v>2279</v>
      </c>
      <c r="F1989" s="60">
        <v>75</v>
      </c>
      <c r="G1989" s="16"/>
    </row>
    <row r="1990" s="9" customFormat="1" customHeight="1" spans="4:7">
      <c r="D1990" s="5"/>
      <c r="E1990" s="85" t="s">
        <v>2280</v>
      </c>
      <c r="F1990" s="60">
        <v>98</v>
      </c>
      <c r="G1990" s="16"/>
    </row>
    <row r="1991" s="29" customFormat="1" customHeight="1" spans="1:8">
      <c r="A1991" s="29" t="s">
        <v>1768</v>
      </c>
      <c r="E1991" s="83">
        <v>5071.9</v>
      </c>
      <c r="H1991" s="84">
        <v>5071.9</v>
      </c>
    </row>
    <row r="1992" s="24" customFormat="1" customHeight="1" spans="5:5">
      <c r="E1992" s="62" t="s">
        <v>2260</v>
      </c>
    </row>
    <row r="1993" s="25" customFormat="1" customHeight="1" spans="5:6">
      <c r="E1993" s="63" t="s">
        <v>2281</v>
      </c>
      <c r="F1993" s="72">
        <v>427</v>
      </c>
    </row>
    <row r="1994" s="9" customFormat="1" customHeight="1" spans="4:7">
      <c r="D1994" s="5"/>
      <c r="E1994" s="85" t="s">
        <v>2282</v>
      </c>
      <c r="F1994" s="60">
        <v>6800</v>
      </c>
      <c r="G1994" s="16"/>
    </row>
    <row r="1995" s="22" customFormat="1" customHeight="1" spans="4:7">
      <c r="D1995" s="1" t="s">
        <v>2267</v>
      </c>
      <c r="E1995" s="13" t="s">
        <v>2283</v>
      </c>
      <c r="G1995" s="16">
        <v>40</v>
      </c>
    </row>
    <row r="1996" s="22" customFormat="1" customHeight="1" spans="4:7">
      <c r="D1996" s="1" t="s">
        <v>2284</v>
      </c>
      <c r="E1996" s="13" t="s">
        <v>2285</v>
      </c>
      <c r="G1996" s="16">
        <v>40</v>
      </c>
    </row>
    <row r="1997" s="22" customFormat="1" customHeight="1" spans="4:7">
      <c r="D1997" s="1" t="s">
        <v>92</v>
      </c>
      <c r="E1997" s="13" t="s">
        <v>2286</v>
      </c>
      <c r="G1997" s="16">
        <v>50</v>
      </c>
    </row>
    <row r="1998" s="22" customFormat="1" customHeight="1" spans="4:7">
      <c r="D1998" s="1" t="s">
        <v>92</v>
      </c>
      <c r="E1998" s="13" t="s">
        <v>2287</v>
      </c>
      <c r="G1998" s="16">
        <v>6800</v>
      </c>
    </row>
    <row r="1999" s="22" customFormat="1" customHeight="1" spans="4:7">
      <c r="D1999" s="1" t="s">
        <v>92</v>
      </c>
      <c r="E1999" s="13" t="s">
        <v>2288</v>
      </c>
      <c r="G1999" s="16">
        <v>40</v>
      </c>
    </row>
    <row r="2000" s="22" customFormat="1" customHeight="1" spans="4:7">
      <c r="D2000" s="1" t="s">
        <v>92</v>
      </c>
      <c r="E2000" s="13" t="s">
        <v>2289</v>
      </c>
      <c r="G2000" s="16">
        <v>648.5</v>
      </c>
    </row>
    <row r="2001" s="22" customFormat="1" customHeight="1" spans="3:7">
      <c r="C2001" s="22" t="s">
        <v>2290</v>
      </c>
      <c r="D2001" s="1" t="s">
        <v>92</v>
      </c>
      <c r="E2001" s="13" t="s">
        <v>2291</v>
      </c>
      <c r="G2001" s="16">
        <v>694</v>
      </c>
    </row>
    <row r="2002" s="29" customFormat="1" customHeight="1" spans="1:8">
      <c r="A2002" s="29" t="s">
        <v>1768</v>
      </c>
      <c r="E2002" s="83">
        <v>3559.4</v>
      </c>
      <c r="H2002" s="84">
        <v>3559.4</v>
      </c>
    </row>
    <row r="2003" s="24" customFormat="1" customHeight="1" spans="5:5">
      <c r="E2003" s="62" t="s">
        <v>2292</v>
      </c>
    </row>
    <row r="2004" s="25" customFormat="1" customHeight="1" spans="5:6">
      <c r="E2004" s="63" t="s">
        <v>2293</v>
      </c>
      <c r="F2004" s="72">
        <v>6720</v>
      </c>
    </row>
    <row r="2005" s="9" customFormat="1" customHeight="1" spans="4:7">
      <c r="D2005" s="5" t="s">
        <v>2294</v>
      </c>
      <c r="E2005" s="85" t="s">
        <v>2295</v>
      </c>
      <c r="F2005" s="60">
        <v>10260</v>
      </c>
      <c r="G2005" s="16"/>
    </row>
    <row r="2006" s="22" customFormat="1" customHeight="1" spans="4:7">
      <c r="D2006" s="1"/>
      <c r="E2006" s="13" t="s">
        <v>2296</v>
      </c>
      <c r="G2006" s="16">
        <v>10000</v>
      </c>
    </row>
    <row r="2007" s="22" customFormat="1" customHeight="1" spans="4:7">
      <c r="D2007" s="1" t="s">
        <v>2297</v>
      </c>
      <c r="E2007" s="13" t="s">
        <v>2298</v>
      </c>
      <c r="G2007" s="16">
        <v>200</v>
      </c>
    </row>
    <row r="2008" s="29" customFormat="1" customHeight="1" spans="1:8">
      <c r="A2008" s="29" t="s">
        <v>1768</v>
      </c>
      <c r="E2008" s="83">
        <v>3619.4</v>
      </c>
      <c r="H2008" s="84">
        <v>3619.4</v>
      </c>
    </row>
    <row r="2009" s="24" customFormat="1" customHeight="1" spans="5:5">
      <c r="E2009" s="62" t="s">
        <v>2292</v>
      </c>
    </row>
    <row r="2010" s="25" customFormat="1" customHeight="1" spans="5:6">
      <c r="E2010" s="63" t="s">
        <v>2299</v>
      </c>
      <c r="F2010" s="72">
        <v>60</v>
      </c>
    </row>
    <row r="2011" s="9" customFormat="1" customHeight="1" spans="4:7">
      <c r="D2011" s="5" t="s">
        <v>2300</v>
      </c>
      <c r="E2011" s="85" t="s">
        <v>2301</v>
      </c>
      <c r="F2011" s="60">
        <v>4</v>
      </c>
      <c r="G2011" s="16"/>
    </row>
    <row r="2012" s="29" customFormat="1" customHeight="1" spans="1:8">
      <c r="A2012" s="29" t="s">
        <v>1768</v>
      </c>
      <c r="E2012" s="83">
        <v>3619.4</v>
      </c>
      <c r="H2012" s="84">
        <v>3623.4</v>
      </c>
    </row>
    <row r="2013" s="24" customFormat="1" customHeight="1" spans="5:5">
      <c r="E2013" s="62" t="s">
        <v>2292</v>
      </c>
    </row>
    <row r="2014" s="25" customFormat="1" customHeight="1" spans="5:6">
      <c r="E2014" s="63" t="s">
        <v>2302</v>
      </c>
      <c r="F2014" s="72">
        <v>4</v>
      </c>
    </row>
    <row r="2015" s="9" customFormat="1" customHeight="1" spans="4:7">
      <c r="D2015" s="5" t="s">
        <v>2303</v>
      </c>
      <c r="E2015" s="85" t="s">
        <v>2304</v>
      </c>
      <c r="F2015" s="60">
        <v>18</v>
      </c>
      <c r="G2015" s="16"/>
    </row>
    <row r="2016" s="22" customFormat="1" customHeight="1" spans="4:7">
      <c r="D2016" s="1" t="s">
        <v>2305</v>
      </c>
      <c r="E2016" s="13" t="s">
        <v>2306</v>
      </c>
      <c r="G2016" s="16">
        <v>25.5</v>
      </c>
    </row>
    <row r="2017" s="22" customFormat="1" customHeight="1" spans="4:7">
      <c r="D2017" s="1" t="s">
        <v>2305</v>
      </c>
      <c r="E2017" s="13" t="s">
        <v>2307</v>
      </c>
      <c r="G2017" s="16">
        <v>4</v>
      </c>
    </row>
    <row r="2018" s="22" customFormat="1" customHeight="1" spans="4:7">
      <c r="D2018" s="1" t="s">
        <v>2305</v>
      </c>
      <c r="E2018" s="13" t="s">
        <v>2308</v>
      </c>
      <c r="G2018" s="16">
        <v>5.5</v>
      </c>
    </row>
    <row r="2019" s="22" customFormat="1" customHeight="1" spans="4:7">
      <c r="D2019" s="1" t="s">
        <v>2305</v>
      </c>
      <c r="E2019" s="13" t="s">
        <v>2048</v>
      </c>
      <c r="G2019" s="16">
        <v>10.5</v>
      </c>
    </row>
    <row r="2020" s="22" customFormat="1" customHeight="1" spans="4:7">
      <c r="D2020" s="1" t="s">
        <v>2305</v>
      </c>
      <c r="E2020" s="13" t="s">
        <v>2309</v>
      </c>
      <c r="G2020" s="16">
        <v>160</v>
      </c>
    </row>
    <row r="2021" s="22" customFormat="1" customHeight="1" spans="4:7">
      <c r="D2021" s="1" t="s">
        <v>2310</v>
      </c>
      <c r="E2021" s="13" t="s">
        <v>2311</v>
      </c>
      <c r="G2021" s="16">
        <v>2000</v>
      </c>
    </row>
    <row r="2022" s="29" customFormat="1" customHeight="1" spans="1:8">
      <c r="A2022" s="29" t="s">
        <v>1768</v>
      </c>
      <c r="E2022" s="83">
        <v>1435.9</v>
      </c>
      <c r="H2022" s="84">
        <v>1435.9</v>
      </c>
    </row>
    <row r="2023" s="24" customFormat="1" customHeight="1" spans="5:5">
      <c r="E2023" s="62" t="s">
        <v>2292</v>
      </c>
    </row>
    <row r="2024" s="25" customFormat="1" customHeight="1" spans="5:6">
      <c r="E2024" s="63" t="s">
        <v>2312</v>
      </c>
      <c r="F2024" s="72">
        <v>-2187.5</v>
      </c>
    </row>
    <row r="2025" s="9" customFormat="1" customHeight="1" spans="4:7">
      <c r="D2025" s="5" t="s">
        <v>2313</v>
      </c>
      <c r="E2025" s="85" t="s">
        <v>2314</v>
      </c>
      <c r="F2025" s="60">
        <v>20</v>
      </c>
      <c r="G2025" s="16"/>
    </row>
    <row r="2026" s="9" customFormat="1" customHeight="1" spans="4:7">
      <c r="D2026" s="5" t="s">
        <v>2313</v>
      </c>
      <c r="E2026" s="85" t="s">
        <v>2315</v>
      </c>
      <c r="F2026" s="60">
        <v>6</v>
      </c>
      <c r="G2026" s="16"/>
    </row>
    <row r="2027" s="29" customFormat="1" customHeight="1" spans="1:8">
      <c r="A2027" s="29" t="s">
        <v>1768</v>
      </c>
      <c r="E2027" s="83">
        <v>1461.9</v>
      </c>
      <c r="H2027" s="84">
        <v>1461.9</v>
      </c>
    </row>
    <row r="2028" s="24" customFormat="1" customHeight="1" spans="5:5">
      <c r="E2028" s="62" t="s">
        <v>2292</v>
      </c>
    </row>
    <row r="2029" s="25" customFormat="1" customHeight="1" spans="5:6">
      <c r="E2029" s="63" t="s">
        <v>2316</v>
      </c>
      <c r="F2029" s="72">
        <v>26</v>
      </c>
    </row>
    <row r="2030" s="9" customFormat="1" customHeight="1" spans="4:7">
      <c r="D2030" s="5" t="s">
        <v>2303</v>
      </c>
      <c r="E2030" s="85" t="s">
        <v>2317</v>
      </c>
      <c r="F2030" s="60">
        <v>4</v>
      </c>
      <c r="G2030" s="16"/>
    </row>
    <row r="2031" s="22" customFormat="1" customHeight="1" spans="4:7">
      <c r="D2031" s="1" t="s">
        <v>2318</v>
      </c>
      <c r="E2031" s="13" t="s">
        <v>2319</v>
      </c>
      <c r="G2031" s="16">
        <v>160</v>
      </c>
    </row>
    <row r="2032" s="22" customFormat="1" customHeight="1" spans="4:7">
      <c r="D2032" s="1" t="s">
        <v>92</v>
      </c>
      <c r="E2032" s="13" t="s">
        <v>2320</v>
      </c>
      <c r="G2032" s="16">
        <v>150</v>
      </c>
    </row>
    <row r="2033" s="29" customFormat="1" customHeight="1" spans="1:8">
      <c r="A2033" s="29" t="s">
        <v>1768</v>
      </c>
      <c r="E2033" s="83">
        <v>1155.9</v>
      </c>
      <c r="H2033" s="84">
        <v>1155.9</v>
      </c>
    </row>
    <row r="2034" s="24" customFormat="1" customHeight="1" spans="5:5">
      <c r="E2034" s="62" t="s">
        <v>2321</v>
      </c>
    </row>
    <row r="2035" s="25" customFormat="1" customHeight="1" spans="5:6">
      <c r="E2035" s="63" t="s">
        <v>2322</v>
      </c>
      <c r="F2035" s="72">
        <v>-156</v>
      </c>
    </row>
    <row r="2036" s="22" customFormat="1" customHeight="1" spans="4:7">
      <c r="D2036" s="1" t="s">
        <v>2323</v>
      </c>
      <c r="E2036" s="13" t="s">
        <v>2324</v>
      </c>
      <c r="G2036" s="16">
        <v>160</v>
      </c>
    </row>
    <row r="2037" s="22" customFormat="1" customHeight="1" spans="4:7">
      <c r="D2037" s="1" t="s">
        <v>2325</v>
      </c>
      <c r="E2037" s="13" t="s">
        <v>2326</v>
      </c>
      <c r="G2037" s="16">
        <v>11</v>
      </c>
    </row>
    <row r="2038" s="22" customFormat="1" customHeight="1" spans="4:7">
      <c r="D2038" s="1" t="s">
        <v>2185</v>
      </c>
      <c r="E2038" s="13" t="s">
        <v>2327</v>
      </c>
      <c r="G2038" s="16">
        <v>10</v>
      </c>
    </row>
    <row r="2039" s="22" customFormat="1" customHeight="1" spans="4:7">
      <c r="D2039" s="1" t="s">
        <v>2328</v>
      </c>
      <c r="E2039" s="13" t="s">
        <v>2329</v>
      </c>
      <c r="G2039" s="16">
        <v>6</v>
      </c>
    </row>
    <row r="2040" s="22" customFormat="1" customHeight="1" spans="4:7">
      <c r="D2040" s="1" t="s">
        <v>2330</v>
      </c>
      <c r="E2040" s="13" t="s">
        <v>2331</v>
      </c>
      <c r="G2040" s="16">
        <v>40</v>
      </c>
    </row>
    <row r="2041" s="22" customFormat="1" customHeight="1" spans="4:7">
      <c r="D2041" s="1" t="s">
        <v>2323</v>
      </c>
      <c r="E2041" s="13" t="s">
        <v>2332</v>
      </c>
      <c r="G2041" s="16">
        <v>5.5</v>
      </c>
    </row>
    <row r="2042" s="22" customFormat="1" customHeight="1" spans="4:7">
      <c r="D2042" s="1" t="s">
        <v>92</v>
      </c>
      <c r="E2042" s="13" t="s">
        <v>2333</v>
      </c>
      <c r="G2042" s="16">
        <v>80</v>
      </c>
    </row>
    <row r="2043" s="29" customFormat="1" customHeight="1" spans="1:8">
      <c r="A2043" s="29" t="s">
        <v>1768</v>
      </c>
      <c r="E2043" s="83">
        <v>843.4</v>
      </c>
      <c r="H2043" s="84">
        <v>843.4</v>
      </c>
    </row>
    <row r="2044" s="24" customFormat="1" customHeight="1" spans="5:5">
      <c r="E2044" s="62" t="s">
        <v>2334</v>
      </c>
    </row>
    <row r="2045" s="25" customFormat="1" customHeight="1" spans="5:6">
      <c r="E2045" s="63" t="s">
        <v>2335</v>
      </c>
      <c r="F2045" s="72">
        <v>-232.5</v>
      </c>
    </row>
    <row r="2046" s="9" customFormat="1" customHeight="1" spans="4:7">
      <c r="D2046" s="5" t="s">
        <v>2336</v>
      </c>
      <c r="E2046" s="85" t="s">
        <v>2337</v>
      </c>
      <c r="F2046" s="60">
        <v>4</v>
      </c>
      <c r="G2046" s="16"/>
    </row>
    <row r="2047" s="9" customFormat="1" customHeight="1" spans="4:7">
      <c r="D2047" s="5" t="s">
        <v>2336</v>
      </c>
      <c r="E2047" s="85" t="s">
        <v>2338</v>
      </c>
      <c r="F2047" s="60">
        <v>15</v>
      </c>
      <c r="G2047" s="16"/>
    </row>
    <row r="2048" s="9" customFormat="1" customHeight="1" spans="4:7">
      <c r="D2048" s="5" t="s">
        <v>2336</v>
      </c>
      <c r="E2048" s="85" t="s">
        <v>2339</v>
      </c>
      <c r="F2048" s="60">
        <v>12</v>
      </c>
      <c r="G2048" s="16"/>
    </row>
    <row r="2049" s="29" customFormat="1" customHeight="1" spans="1:8">
      <c r="A2049" s="29" t="s">
        <v>1768</v>
      </c>
      <c r="E2049" s="83">
        <v>874.4</v>
      </c>
      <c r="H2049" s="84">
        <v>874.4</v>
      </c>
    </row>
    <row r="2050" s="24" customFormat="1" customHeight="1" spans="5:5">
      <c r="E2050" s="62" t="s">
        <v>2334</v>
      </c>
    </row>
    <row r="2051" s="25" customFormat="1" customHeight="1" spans="5:6">
      <c r="E2051" s="63" t="s">
        <v>2340</v>
      </c>
      <c r="F2051" s="72">
        <v>16</v>
      </c>
    </row>
    <row r="2052" s="22" customFormat="1" customHeight="1" spans="4:7">
      <c r="D2052" s="1" t="s">
        <v>2341</v>
      </c>
      <c r="E2052" s="13" t="s">
        <v>2342</v>
      </c>
      <c r="G2052" s="16">
        <v>138</v>
      </c>
    </row>
    <row r="2053" s="22" customFormat="1" customHeight="1" spans="4:7">
      <c r="D2053" s="1" t="s">
        <v>2343</v>
      </c>
      <c r="E2053" s="13" t="s">
        <v>2344</v>
      </c>
      <c r="G2053" s="16">
        <v>300</v>
      </c>
    </row>
    <row r="2054" s="22" customFormat="1" customHeight="1" spans="4:7">
      <c r="D2054" s="1" t="s">
        <v>2343</v>
      </c>
      <c r="E2054" s="13" t="s">
        <v>2345</v>
      </c>
      <c r="G2054" s="16">
        <v>173.5</v>
      </c>
    </row>
    <row r="2055" s="22" customFormat="1" customHeight="1" spans="4:7">
      <c r="D2055" s="1" t="s">
        <v>2343</v>
      </c>
      <c r="E2055" s="13" t="s">
        <v>2346</v>
      </c>
      <c r="G2055" s="16">
        <v>7.5</v>
      </c>
    </row>
    <row r="2056" s="22" customFormat="1" customHeight="1" spans="4:7">
      <c r="D2056" s="1" t="s">
        <v>2343</v>
      </c>
      <c r="E2056" s="13" t="s">
        <v>2347</v>
      </c>
      <c r="G2056" s="16">
        <v>16</v>
      </c>
    </row>
    <row r="2057" s="22" customFormat="1" ht="22" customHeight="1" spans="4:7">
      <c r="D2057" s="1" t="s">
        <v>2343</v>
      </c>
      <c r="E2057" s="13" t="s">
        <v>2348</v>
      </c>
      <c r="G2057" s="16">
        <v>138</v>
      </c>
    </row>
    <row r="2058" s="29" customFormat="1" customHeight="1" spans="1:8">
      <c r="A2058" s="29" t="s">
        <v>1768</v>
      </c>
      <c r="E2058" s="83">
        <v>101.4</v>
      </c>
      <c r="H2058" s="84">
        <v>101.4</v>
      </c>
    </row>
    <row r="2059" s="24" customFormat="1" customHeight="1" spans="5:5">
      <c r="E2059" s="62" t="s">
        <v>2334</v>
      </c>
    </row>
    <row r="2060" s="25" customFormat="1" customHeight="1" spans="5:6">
      <c r="E2060" s="63" t="s">
        <v>2349</v>
      </c>
      <c r="F2060" s="72">
        <v>-773</v>
      </c>
    </row>
    <row r="2061" s="9" customFormat="1" customHeight="1" spans="4:7">
      <c r="D2061" s="5"/>
      <c r="E2061" s="85" t="s">
        <v>2350</v>
      </c>
      <c r="F2061" s="60" t="s">
        <v>9</v>
      </c>
      <c r="G2061" s="16"/>
    </row>
    <row r="2062" s="22" customFormat="1" ht="22" customHeight="1" spans="4:7">
      <c r="D2062" s="1" t="s">
        <v>2248</v>
      </c>
      <c r="E2062" s="13" t="s">
        <v>2351</v>
      </c>
      <c r="G2062" s="16">
        <v>140</v>
      </c>
    </row>
    <row r="2063" s="29" customFormat="1" customHeight="1" spans="1:8">
      <c r="A2063" s="29" t="s">
        <v>1768</v>
      </c>
      <c r="E2063" s="83">
        <v>1961.4</v>
      </c>
      <c r="H2063" s="84">
        <v>1961.4</v>
      </c>
    </row>
    <row r="2064" s="24" customFormat="1" customHeight="1" spans="5:5">
      <c r="E2064" s="62" t="s">
        <v>2334</v>
      </c>
    </row>
    <row r="2065" s="25" customFormat="1" customHeight="1" spans="5:6">
      <c r="E2065" s="63" t="s">
        <v>2352</v>
      </c>
      <c r="F2065" s="72">
        <v>1860</v>
      </c>
    </row>
    <row r="2066" s="22" customFormat="1" ht="22" customHeight="1" spans="4:7">
      <c r="D2066" s="1"/>
      <c r="E2066" s="13" t="s">
        <v>2353</v>
      </c>
      <c r="G2066" s="16">
        <v>36</v>
      </c>
    </row>
    <row r="2067" s="9" customFormat="1" customHeight="1" spans="4:7">
      <c r="D2067" s="5" t="s">
        <v>2354</v>
      </c>
      <c r="E2067" s="85" t="s">
        <v>2355</v>
      </c>
      <c r="F2067" s="60">
        <v>18</v>
      </c>
      <c r="G2067" s="16"/>
    </row>
    <row r="2068" s="9" customFormat="1" customHeight="1" spans="4:7">
      <c r="D2068" s="5" t="s">
        <v>2354</v>
      </c>
      <c r="E2068" s="85" t="s">
        <v>2356</v>
      </c>
      <c r="F2068" s="60">
        <v>6</v>
      </c>
      <c r="G2068" s="16"/>
    </row>
    <row r="2069" s="9" customFormat="1" customHeight="1" spans="4:7">
      <c r="D2069" s="5" t="s">
        <v>2354</v>
      </c>
      <c r="E2069" s="85" t="s">
        <v>2357</v>
      </c>
      <c r="F2069" s="60">
        <v>6</v>
      </c>
      <c r="G2069" s="16"/>
    </row>
    <row r="2070" s="22" customFormat="1" ht="22" customHeight="1" spans="4:7">
      <c r="D2070" s="1" t="s">
        <v>92</v>
      </c>
      <c r="E2070" s="13" t="s">
        <v>2358</v>
      </c>
      <c r="G2070" s="16">
        <v>83</v>
      </c>
    </row>
    <row r="2071" s="22" customFormat="1" ht="22" customHeight="1" spans="4:7">
      <c r="D2071" s="1" t="s">
        <v>92</v>
      </c>
      <c r="E2071" s="13" t="s">
        <v>2359</v>
      </c>
      <c r="G2071" s="16">
        <v>18</v>
      </c>
    </row>
    <row r="2072" s="22" customFormat="1" ht="22" customHeight="1" spans="4:7">
      <c r="D2072" s="1" t="s">
        <v>92</v>
      </c>
      <c r="E2072" s="13" t="s">
        <v>2360</v>
      </c>
      <c r="G2072" s="16">
        <v>246</v>
      </c>
    </row>
    <row r="2073" s="22" customFormat="1" ht="22" customHeight="1" spans="4:7">
      <c r="D2073" s="1" t="s">
        <v>92</v>
      </c>
      <c r="E2073" s="13" t="s">
        <v>2361</v>
      </c>
      <c r="G2073" s="16">
        <v>8</v>
      </c>
    </row>
    <row r="2074" s="22" customFormat="1" ht="22" customHeight="1" spans="4:7">
      <c r="D2074" s="1" t="s">
        <v>92</v>
      </c>
      <c r="E2074" s="13" t="s">
        <v>2362</v>
      </c>
      <c r="G2074" s="16">
        <v>12</v>
      </c>
    </row>
    <row r="2075" s="22" customFormat="1" ht="22" customHeight="1" spans="4:7">
      <c r="D2075" s="1" t="s">
        <v>92</v>
      </c>
      <c r="E2075" s="13" t="s">
        <v>2363</v>
      </c>
      <c r="G2075" s="16">
        <v>37</v>
      </c>
    </row>
    <row r="2076" s="22" customFormat="1" ht="22" customHeight="1" spans="4:7">
      <c r="D2076" s="1" t="s">
        <v>92</v>
      </c>
      <c r="E2076" s="13" t="s">
        <v>2364</v>
      </c>
      <c r="G2076" s="16">
        <v>516.5</v>
      </c>
    </row>
    <row r="2077" s="22" customFormat="1" ht="22" customHeight="1" spans="3:7">
      <c r="C2077" s="1" t="s">
        <v>2365</v>
      </c>
      <c r="D2077" s="1" t="s">
        <v>92</v>
      </c>
      <c r="E2077" s="13" t="s">
        <v>2366</v>
      </c>
      <c r="G2077" s="16">
        <v>34</v>
      </c>
    </row>
    <row r="2078" s="22" customFormat="1" ht="22" customHeight="1" spans="3:7">
      <c r="C2078" s="1"/>
      <c r="D2078" s="1" t="s">
        <v>92</v>
      </c>
      <c r="E2078" s="13" t="s">
        <v>2367</v>
      </c>
      <c r="G2078" s="16">
        <v>16</v>
      </c>
    </row>
    <row r="2079" s="22" customFormat="1" ht="22" customHeight="1" spans="3:7">
      <c r="C2079" s="1"/>
      <c r="D2079" s="1" t="s">
        <v>92</v>
      </c>
      <c r="E2079" s="13" t="s">
        <v>2368</v>
      </c>
      <c r="G2079" s="16">
        <v>11</v>
      </c>
    </row>
    <row r="2080" s="22" customFormat="1" ht="22" customHeight="1" spans="3:7">
      <c r="C2080" s="1" t="s">
        <v>2365</v>
      </c>
      <c r="D2080" s="1" t="s">
        <v>92</v>
      </c>
      <c r="E2080" s="13" t="s">
        <v>2369</v>
      </c>
      <c r="G2080" s="16">
        <v>39</v>
      </c>
    </row>
    <row r="2081" s="22" customFormat="1" ht="22" customHeight="1" spans="3:7">
      <c r="C2081" s="1"/>
      <c r="D2081" s="1" t="s">
        <v>92</v>
      </c>
      <c r="E2081" s="13" t="s">
        <v>2370</v>
      </c>
      <c r="G2081" s="16">
        <v>13</v>
      </c>
    </row>
    <row r="2082" s="29" customFormat="1" customHeight="1" spans="1:8">
      <c r="A2082" s="29" t="s">
        <v>1768</v>
      </c>
      <c r="E2082" s="83">
        <v>921.9</v>
      </c>
      <c r="H2082" s="84">
        <v>921.9</v>
      </c>
    </row>
    <row r="2083" s="24" customFormat="1" customHeight="1" spans="5:5">
      <c r="E2083" s="62"/>
    </row>
    <row r="2084" s="25" customFormat="1" customHeight="1" spans="5:6">
      <c r="E2084" s="63" t="s">
        <v>2371</v>
      </c>
      <c r="F2084" s="72">
        <v>-15085</v>
      </c>
    </row>
    <row r="2085" s="9" customFormat="1" customHeight="1" spans="4:7">
      <c r="D2085" s="5"/>
      <c r="E2085" s="85" t="s">
        <v>2372</v>
      </c>
      <c r="F2085" s="60">
        <v>92.9</v>
      </c>
      <c r="G2085" s="16"/>
    </row>
    <row r="2086" s="9" customFormat="1" customHeight="1" spans="4:7">
      <c r="D2086" s="5"/>
      <c r="E2086" s="85" t="s">
        <v>2373</v>
      </c>
      <c r="F2086" s="60">
        <v>12000</v>
      </c>
      <c r="G2086" s="16"/>
    </row>
    <row r="2087" s="22" customFormat="1" customHeight="1" spans="4:7">
      <c r="D2087" s="1"/>
      <c r="E2087" s="13" t="s">
        <v>2374</v>
      </c>
      <c r="F2087" s="16"/>
      <c r="G2087" s="16">
        <v>10000</v>
      </c>
    </row>
    <row r="2088" s="22" customFormat="1" customHeight="1" spans="4:7">
      <c r="D2088" s="1" t="s">
        <v>2375</v>
      </c>
      <c r="E2088" s="13" t="s">
        <v>2376</v>
      </c>
      <c r="F2088" s="16"/>
      <c r="G2088" s="16">
        <v>200</v>
      </c>
    </row>
    <row r="2089" s="22" customFormat="1" customHeight="1" spans="4:7">
      <c r="D2089" s="1" t="s">
        <v>914</v>
      </c>
      <c r="E2089" s="13" t="s">
        <v>2377</v>
      </c>
      <c r="F2089" s="16"/>
      <c r="G2089" s="16">
        <v>54</v>
      </c>
    </row>
    <row r="2090" s="22" customFormat="1" ht="22" customHeight="1" spans="3:7">
      <c r="C2090" s="1"/>
      <c r="D2090" s="1" t="s">
        <v>914</v>
      </c>
      <c r="E2090" s="13" t="s">
        <v>2378</v>
      </c>
      <c r="G2090" s="16">
        <v>73</v>
      </c>
    </row>
    <row r="2091" s="22" customFormat="1" ht="22" customHeight="1" spans="3:7">
      <c r="C2091" s="1"/>
      <c r="D2091" s="1" t="s">
        <v>914</v>
      </c>
      <c r="E2091" s="13" t="s">
        <v>2379</v>
      </c>
      <c r="G2091" s="16">
        <v>617.5</v>
      </c>
    </row>
    <row r="2092" s="22" customFormat="1" ht="22" customHeight="1" spans="3:7">
      <c r="C2092" s="1"/>
      <c r="D2092" s="1" t="s">
        <v>914</v>
      </c>
      <c r="E2092" s="13" t="s">
        <v>2380</v>
      </c>
      <c r="G2092" s="16">
        <v>92.9</v>
      </c>
    </row>
    <row r="2093" s="29" customFormat="1" customHeight="1" spans="1:8">
      <c r="A2093" s="29" t="s">
        <v>1768</v>
      </c>
      <c r="E2093" s="83">
        <v>1977.4</v>
      </c>
      <c r="H2093" s="84">
        <v>1977.4</v>
      </c>
    </row>
    <row r="2094" s="24" customFormat="1" customHeight="1" spans="5:5">
      <c r="E2094" s="62" t="s">
        <v>2381</v>
      </c>
    </row>
    <row r="2095" s="25" customFormat="1" customHeight="1" spans="5:6">
      <c r="E2095" s="63" t="s">
        <v>2382</v>
      </c>
      <c r="F2095" s="72">
        <v>1892.9</v>
      </c>
    </row>
    <row r="2096" s="9" customFormat="1" customHeight="1" spans="4:7">
      <c r="D2096" s="5"/>
      <c r="E2096" s="85" t="s">
        <v>2383</v>
      </c>
      <c r="F2096" s="60">
        <v>600</v>
      </c>
      <c r="G2096" s="16"/>
    </row>
    <row r="2097" s="9" customFormat="1" customHeight="1" spans="4:7">
      <c r="D2097" s="5" t="s">
        <v>2384</v>
      </c>
      <c r="E2097" s="85" t="s">
        <v>2385</v>
      </c>
      <c r="F2097" s="60">
        <v>6</v>
      </c>
      <c r="G2097" s="16"/>
    </row>
    <row r="2098" s="22" customFormat="1" customHeight="1" spans="4:7">
      <c r="D2098" s="1" t="s">
        <v>914</v>
      </c>
      <c r="E2098" s="13" t="s">
        <v>2386</v>
      </c>
      <c r="F2098" s="16"/>
      <c r="G2098" s="16">
        <v>600</v>
      </c>
    </row>
    <row r="2099" s="29" customFormat="1" customHeight="1" spans="1:8">
      <c r="A2099" s="29" t="s">
        <v>1768</v>
      </c>
      <c r="E2099" s="83">
        <v>1983.4</v>
      </c>
      <c r="H2099" s="84">
        <v>1983.4</v>
      </c>
    </row>
    <row r="2100" s="24" customFormat="1" customHeight="1" spans="5:5">
      <c r="E2100" s="62" t="s">
        <v>2387</v>
      </c>
    </row>
    <row r="2101" s="25" customFormat="1" customHeight="1" spans="5:6">
      <c r="E2101" s="63" t="s">
        <v>2388</v>
      </c>
      <c r="F2101" s="72">
        <v>606</v>
      </c>
    </row>
    <row r="2102" s="9" customFormat="1" customHeight="1" spans="4:7">
      <c r="D2102" s="5"/>
      <c r="E2102" s="85" t="s">
        <v>2389</v>
      </c>
      <c r="F2102" s="60">
        <v>1700</v>
      </c>
      <c r="G2102" s="16"/>
    </row>
    <row r="2103" s="9" customFormat="1" customHeight="1" spans="4:7">
      <c r="D2103" s="5"/>
      <c r="E2103" s="85" t="s">
        <v>2390</v>
      </c>
      <c r="F2103" s="60">
        <v>6</v>
      </c>
      <c r="G2103" s="16"/>
    </row>
    <row r="2104" s="22" customFormat="1" customHeight="1" spans="4:7">
      <c r="D2104" s="1"/>
      <c r="E2104" s="13" t="s">
        <v>2391</v>
      </c>
      <c r="G2104" s="16">
        <v>244</v>
      </c>
    </row>
    <row r="2105" s="22" customFormat="1" customHeight="1" spans="4:7">
      <c r="D2105" s="1" t="s">
        <v>914</v>
      </c>
      <c r="E2105" s="13" t="s">
        <v>2392</v>
      </c>
      <c r="F2105" s="16"/>
      <c r="G2105" s="16">
        <v>1700</v>
      </c>
    </row>
    <row r="2106" s="22" customFormat="1" customHeight="1" spans="4:7">
      <c r="D2106" s="1" t="s">
        <v>914</v>
      </c>
      <c r="E2106" s="13" t="s">
        <v>2393</v>
      </c>
      <c r="F2106" s="16"/>
      <c r="G2106" s="16">
        <v>220</v>
      </c>
    </row>
    <row r="2107" s="29" customFormat="1" customHeight="1" spans="1:8">
      <c r="A2107" s="29" t="s">
        <v>1768</v>
      </c>
      <c r="E2107" s="83">
        <v>1524.4</v>
      </c>
      <c r="H2107" s="84">
        <v>1525.4</v>
      </c>
    </row>
    <row r="2108" s="24" customFormat="1" customHeight="1" spans="5:5">
      <c r="E2108" s="62" t="s">
        <v>2394</v>
      </c>
    </row>
    <row r="2109" s="25" customFormat="1" customHeight="1" spans="5:6">
      <c r="E2109" s="63" t="s">
        <v>2395</v>
      </c>
      <c r="F2109" s="72">
        <v>1462</v>
      </c>
    </row>
    <row r="2110" s="9" customFormat="1" customHeight="1" spans="4:7">
      <c r="D2110" s="5"/>
      <c r="E2110" s="85" t="s">
        <v>2396</v>
      </c>
      <c r="F2110" s="60">
        <v>560</v>
      </c>
      <c r="G2110" s="16"/>
    </row>
    <row r="2111" s="9" customFormat="1" customHeight="1" spans="4:7">
      <c r="D2111" s="5" t="s">
        <v>2397</v>
      </c>
      <c r="E2111" s="85" t="s">
        <v>2398</v>
      </c>
      <c r="F2111" s="60">
        <v>264</v>
      </c>
      <c r="G2111" s="16"/>
    </row>
    <row r="2112" s="22" customFormat="1" customHeight="1" spans="3:7">
      <c r="C2112" s="1" t="s">
        <v>2365</v>
      </c>
      <c r="D2112" s="1" t="s">
        <v>2399</v>
      </c>
      <c r="E2112" s="13" t="s">
        <v>2400</v>
      </c>
      <c r="F2112" s="16"/>
      <c r="G2112" s="16">
        <v>190</v>
      </c>
    </row>
    <row r="2113" s="22" customFormat="1" customHeight="1" spans="3:7">
      <c r="C2113" s="1" t="s">
        <v>2401</v>
      </c>
      <c r="D2113" s="1" t="s">
        <v>2402</v>
      </c>
      <c r="E2113" s="13" t="s">
        <v>2403</v>
      </c>
      <c r="F2113" s="16"/>
      <c r="G2113" s="16">
        <v>14</v>
      </c>
    </row>
    <row r="2114" s="22" customFormat="1" customHeight="1" spans="3:7">
      <c r="C2114" s="1" t="s">
        <v>2401</v>
      </c>
      <c r="D2114" s="1" t="s">
        <v>2404</v>
      </c>
      <c r="E2114" s="13" t="s">
        <v>2405</v>
      </c>
      <c r="F2114" s="16"/>
      <c r="G2114" s="16">
        <v>15</v>
      </c>
    </row>
    <row r="2115" s="22" customFormat="1" customHeight="1" spans="3:7">
      <c r="C2115" s="1" t="s">
        <v>2401</v>
      </c>
      <c r="D2115" s="1" t="s">
        <v>2402</v>
      </c>
      <c r="E2115" s="13" t="s">
        <v>2406</v>
      </c>
      <c r="F2115" s="16"/>
      <c r="G2115" s="16">
        <v>140</v>
      </c>
    </row>
    <row r="2116" s="22" customFormat="1" customHeight="1" spans="3:7">
      <c r="C2116" s="1" t="s">
        <v>2401</v>
      </c>
      <c r="D2116" s="1" t="s">
        <v>2402</v>
      </c>
      <c r="E2116" s="13" t="s">
        <v>2407</v>
      </c>
      <c r="F2116" s="16"/>
      <c r="G2116" s="16">
        <v>40</v>
      </c>
    </row>
    <row r="2117" s="22" customFormat="1" customHeight="1" spans="3:7">
      <c r="C2117" s="1" t="s">
        <v>2401</v>
      </c>
      <c r="D2117" s="1" t="s">
        <v>2404</v>
      </c>
      <c r="E2117" s="13" t="s">
        <v>2408</v>
      </c>
      <c r="F2117" s="16"/>
      <c r="G2117" s="16">
        <v>40</v>
      </c>
    </row>
    <row r="2118" s="22" customFormat="1" customHeight="1" spans="4:7">
      <c r="D2118" s="1" t="s">
        <v>914</v>
      </c>
      <c r="E2118" s="13" t="s">
        <v>2409</v>
      </c>
      <c r="F2118" s="16"/>
      <c r="G2118" s="16">
        <v>560</v>
      </c>
    </row>
    <row r="2119" s="29" customFormat="1" customHeight="1" spans="1:8">
      <c r="A2119" s="29" t="s">
        <v>1768</v>
      </c>
      <c r="E2119" s="83">
        <v>1350.4</v>
      </c>
      <c r="H2119" s="84">
        <v>1350.4</v>
      </c>
    </row>
    <row r="2120" s="24" customFormat="1" customHeight="1" spans="5:5">
      <c r="E2120" s="62" t="s">
        <v>2410</v>
      </c>
    </row>
    <row r="2121" s="25" customFormat="1" customHeight="1" spans="5:6">
      <c r="E2121" s="63" t="s">
        <v>2411</v>
      </c>
      <c r="F2121" s="72">
        <v>385</v>
      </c>
    </row>
    <row r="2122" s="22" customFormat="1" customHeight="1" spans="3:7">
      <c r="C2122" s="1" t="s">
        <v>2412</v>
      </c>
      <c r="D2122" s="1" t="s">
        <v>2413</v>
      </c>
      <c r="E2122" s="13" t="s">
        <v>2414</v>
      </c>
      <c r="F2122" s="16"/>
      <c r="G2122" s="16">
        <v>80</v>
      </c>
    </row>
    <row r="2123" s="22" customFormat="1" customHeight="1" spans="3:7">
      <c r="C2123" s="1" t="s">
        <v>2401</v>
      </c>
      <c r="D2123" s="1" t="s">
        <v>2415</v>
      </c>
      <c r="E2123" s="13" t="s">
        <v>2416</v>
      </c>
      <c r="F2123" s="16"/>
      <c r="G2123" s="16">
        <v>8</v>
      </c>
    </row>
    <row r="2124" s="22" customFormat="1" customHeight="1" spans="4:7">
      <c r="D2124" s="1" t="s">
        <v>914</v>
      </c>
      <c r="E2124" s="13" t="s">
        <v>2417</v>
      </c>
      <c r="F2124" s="16"/>
      <c r="G2124" s="16">
        <v>650</v>
      </c>
    </row>
    <row r="2125" s="29" customFormat="1" customHeight="1" spans="1:8">
      <c r="A2125" s="29" t="s">
        <v>1768</v>
      </c>
      <c r="E2125" s="83">
        <v>612.4</v>
      </c>
      <c r="H2125" s="84">
        <v>612.4</v>
      </c>
    </row>
    <row r="2126" s="24" customFormat="1" customHeight="1" spans="5:5">
      <c r="E2126" s="62" t="s">
        <v>2418</v>
      </c>
    </row>
    <row r="2127" s="25" customFormat="1" customHeight="1" spans="5:6">
      <c r="E2127" s="63" t="s">
        <v>2419</v>
      </c>
      <c r="F2127" s="72">
        <v>-88</v>
      </c>
    </row>
    <row r="2128" s="9" customFormat="1" customHeight="1" spans="3:7">
      <c r="C2128" s="5" t="s">
        <v>1728</v>
      </c>
      <c r="D2128" s="5" t="s">
        <v>2413</v>
      </c>
      <c r="E2128" s="85" t="s">
        <v>2420</v>
      </c>
      <c r="F2128" s="60">
        <v>6</v>
      </c>
      <c r="G2128" s="16"/>
    </row>
    <row r="2129" s="9" customFormat="1" customHeight="1" spans="3:7">
      <c r="C2129" s="5" t="s">
        <v>1728</v>
      </c>
      <c r="D2129" s="5" t="s">
        <v>2413</v>
      </c>
      <c r="E2129" s="85" t="s">
        <v>2421</v>
      </c>
      <c r="F2129" s="60">
        <v>6</v>
      </c>
      <c r="G2129" s="16"/>
    </row>
    <row r="2130" s="29" customFormat="1" customHeight="1" spans="1:8">
      <c r="A2130" s="29" t="s">
        <v>1768</v>
      </c>
      <c r="E2130" s="83">
        <v>624.4</v>
      </c>
      <c r="H2130" s="84">
        <v>624.4</v>
      </c>
    </row>
    <row r="2131" s="24" customFormat="1" customHeight="1" spans="5:5">
      <c r="E2131" s="62" t="s">
        <v>2418</v>
      </c>
    </row>
    <row r="2132" s="25" customFormat="1" customHeight="1" spans="5:6">
      <c r="E2132" s="63" t="s">
        <v>2422</v>
      </c>
      <c r="F2132" s="72">
        <v>12</v>
      </c>
    </row>
    <row r="2133" s="9" customFormat="1" customHeight="1" spans="3:7">
      <c r="C2133" s="5"/>
      <c r="D2133" s="5" t="s">
        <v>2423</v>
      </c>
      <c r="E2133" s="85" t="s">
        <v>2424</v>
      </c>
      <c r="F2133" s="60">
        <v>214</v>
      </c>
      <c r="G2133" s="16"/>
    </row>
    <row r="2134" s="22" customFormat="1" customHeight="1" spans="1:7">
      <c r="A2134" s="9"/>
      <c r="B2134" s="9"/>
      <c r="C2134" s="1"/>
      <c r="D2134" s="1" t="s">
        <v>2423</v>
      </c>
      <c r="E2134" s="13" t="s">
        <v>2425</v>
      </c>
      <c r="F2134" s="16"/>
      <c r="G2134" s="16">
        <v>10.5</v>
      </c>
    </row>
    <row r="2135" s="22" customFormat="1" customHeight="1" spans="1:7">
      <c r="A2135" s="9"/>
      <c r="B2135" s="9"/>
      <c r="C2135" s="1"/>
      <c r="D2135" s="1" t="s">
        <v>2423</v>
      </c>
      <c r="E2135" s="13" t="s">
        <v>2426</v>
      </c>
      <c r="F2135" s="16"/>
      <c r="G2135" s="16">
        <v>35</v>
      </c>
    </row>
    <row r="2136" s="22" customFormat="1" customHeight="1" spans="1:7">
      <c r="A2136" s="9"/>
      <c r="B2136" s="9"/>
      <c r="C2136" s="1"/>
      <c r="D2136" s="1" t="s">
        <v>914</v>
      </c>
      <c r="E2136" s="13" t="s">
        <v>2427</v>
      </c>
      <c r="F2136" s="16"/>
      <c r="G2136" s="16">
        <v>100</v>
      </c>
    </row>
    <row r="2137" s="29" customFormat="1" customHeight="1" spans="1:8">
      <c r="A2137" s="29" t="s">
        <v>1768</v>
      </c>
      <c r="E2137" s="83">
        <v>624.4</v>
      </c>
      <c r="H2137" s="84">
        <v>692.9</v>
      </c>
    </row>
    <row r="2138" s="24" customFormat="1" customHeight="1" spans="5:5">
      <c r="E2138" s="62" t="s">
        <v>2428</v>
      </c>
    </row>
    <row r="2139" s="25" customFormat="1" customHeight="1" spans="5:6">
      <c r="E2139" s="63" t="s">
        <v>2429</v>
      </c>
      <c r="F2139" s="72">
        <v>168.5</v>
      </c>
    </row>
    <row r="2140" s="9" customFormat="1" customHeight="1" spans="3:7">
      <c r="C2140" s="5"/>
      <c r="D2140" s="5"/>
      <c r="E2140" s="85" t="s">
        <v>2430</v>
      </c>
      <c r="F2140" s="60">
        <v>2299</v>
      </c>
      <c r="G2140" s="16"/>
    </row>
    <row r="2141" s="9" customFormat="1" customHeight="1" spans="3:7">
      <c r="C2141" s="5"/>
      <c r="D2141" s="5" t="s">
        <v>2431</v>
      </c>
      <c r="E2141" s="85" t="s">
        <v>2432</v>
      </c>
      <c r="F2141" s="60">
        <v>1772</v>
      </c>
      <c r="G2141" s="16"/>
    </row>
    <row r="2142" s="9" customFormat="1" customHeight="1" spans="3:7">
      <c r="C2142" s="5"/>
      <c r="D2142" s="5" t="s">
        <v>2431</v>
      </c>
      <c r="E2142" s="85" t="s">
        <v>2433</v>
      </c>
      <c r="F2142" s="60">
        <v>335</v>
      </c>
      <c r="G2142" s="16"/>
    </row>
    <row r="2143" s="22" customFormat="1" customHeight="1" spans="4:7">
      <c r="D2143" s="1" t="s">
        <v>2434</v>
      </c>
      <c r="E2143" s="13" t="s">
        <v>2435</v>
      </c>
      <c r="G2143" s="16">
        <v>10</v>
      </c>
    </row>
    <row r="2144" s="22" customFormat="1" customHeight="1" spans="4:7">
      <c r="D2144" s="1" t="s">
        <v>914</v>
      </c>
      <c r="E2144" s="13" t="s">
        <v>2436</v>
      </c>
      <c r="F2144" s="16"/>
      <c r="G2144" s="16">
        <v>2299</v>
      </c>
    </row>
    <row r="2145" s="22" customFormat="1" customHeight="1" spans="4:7">
      <c r="D2145" s="1" t="s">
        <v>914</v>
      </c>
      <c r="E2145" s="13" t="s">
        <v>2437</v>
      </c>
      <c r="F2145" s="16"/>
      <c r="G2145" s="16">
        <v>96</v>
      </c>
    </row>
    <row r="2146" s="22" customFormat="1" customHeight="1" spans="4:7">
      <c r="D2146" s="1" t="s">
        <v>914</v>
      </c>
      <c r="E2146" s="13" t="s">
        <v>2438</v>
      </c>
      <c r="F2146" s="16"/>
      <c r="G2146" s="16">
        <v>38</v>
      </c>
    </row>
    <row r="2147" s="22" customFormat="1" customHeight="1" spans="4:7">
      <c r="D2147" s="1" t="s">
        <v>914</v>
      </c>
      <c r="E2147" s="13" t="s">
        <v>2439</v>
      </c>
      <c r="F2147" s="16"/>
      <c r="G2147" s="16">
        <v>39</v>
      </c>
    </row>
    <row r="2148" s="22" customFormat="1" customHeight="1" spans="4:7">
      <c r="D2148" s="1" t="s">
        <v>914</v>
      </c>
      <c r="E2148" s="13" t="s">
        <v>2440</v>
      </c>
      <c r="F2148" s="16"/>
      <c r="G2148" s="16">
        <v>99</v>
      </c>
    </row>
    <row r="2149" s="22" customFormat="1" customHeight="1" spans="4:7">
      <c r="D2149" s="1" t="s">
        <v>914</v>
      </c>
      <c r="E2149" s="13" t="s">
        <v>2441</v>
      </c>
      <c r="F2149" s="16"/>
      <c r="G2149" s="16">
        <v>47</v>
      </c>
    </row>
    <row r="2150" s="22" customFormat="1" customHeight="1" spans="4:7">
      <c r="D2150" s="1" t="s">
        <v>914</v>
      </c>
      <c r="E2150" s="13" t="s">
        <v>2442</v>
      </c>
      <c r="F2150" s="16"/>
      <c r="G2150" s="16">
        <v>117</v>
      </c>
    </row>
    <row r="2151" s="22" customFormat="1" customHeight="1" spans="4:7">
      <c r="D2151" s="1" t="s">
        <v>914</v>
      </c>
      <c r="E2151" s="13" t="s">
        <v>2443</v>
      </c>
      <c r="F2151" s="16"/>
      <c r="G2151" s="16">
        <v>41</v>
      </c>
    </row>
    <row r="2152" s="22" customFormat="1" customHeight="1" spans="4:7">
      <c r="D2152" s="1" t="s">
        <v>914</v>
      </c>
      <c r="E2152" s="13" t="s">
        <v>2444</v>
      </c>
      <c r="F2152" s="16"/>
      <c r="G2152" s="16">
        <v>17</v>
      </c>
    </row>
    <row r="2153" s="29" customFormat="1" customHeight="1" spans="1:8">
      <c r="A2153" s="29" t="s">
        <v>1768</v>
      </c>
      <c r="E2153" s="83">
        <v>624.4</v>
      </c>
      <c r="H2153" s="84">
        <v>2295.9</v>
      </c>
    </row>
    <row r="2154" s="24" customFormat="1" customHeight="1" spans="5:5">
      <c r="E2154" s="62" t="s">
        <v>2445</v>
      </c>
    </row>
    <row r="2155" s="25" customFormat="1" customHeight="1" spans="5:6">
      <c r="E2155" s="63" t="s">
        <v>2446</v>
      </c>
      <c r="F2155" s="72">
        <v>4396</v>
      </c>
    </row>
    <row r="2156" s="9" customFormat="1" customHeight="1" spans="3:7">
      <c r="C2156" s="5"/>
      <c r="D2156" s="5" t="s">
        <v>2447</v>
      </c>
      <c r="E2156" s="85" t="s">
        <v>2448</v>
      </c>
      <c r="F2156" s="60">
        <v>424</v>
      </c>
      <c r="G2156" s="16"/>
    </row>
    <row r="2157" s="9" customFormat="1" customHeight="1" spans="3:7">
      <c r="C2157" s="5"/>
      <c r="D2157" s="5" t="s">
        <v>2447</v>
      </c>
      <c r="E2157" s="85" t="s">
        <v>2449</v>
      </c>
      <c r="F2157" s="60">
        <v>404</v>
      </c>
      <c r="G2157" s="16"/>
    </row>
    <row r="2158" s="22" customFormat="1" customHeight="1" spans="4:7">
      <c r="D2158" s="1" t="s">
        <v>2447</v>
      </c>
      <c r="E2158" s="13" t="s">
        <v>2450</v>
      </c>
      <c r="F2158" s="16"/>
      <c r="G2158" s="16">
        <v>200</v>
      </c>
    </row>
    <row r="2159" s="22" customFormat="1" customHeight="1" spans="4:7">
      <c r="D2159" s="1" t="s">
        <v>2447</v>
      </c>
      <c r="E2159" s="13" t="s">
        <v>2451</v>
      </c>
      <c r="F2159" s="16"/>
      <c r="G2159" s="16">
        <v>200</v>
      </c>
    </row>
    <row r="2160" s="22" customFormat="1" customHeight="1" spans="4:7">
      <c r="D2160" s="1" t="s">
        <v>2452</v>
      </c>
      <c r="E2160" s="13" t="s">
        <v>2453</v>
      </c>
      <c r="F2160" s="16"/>
      <c r="G2160" s="16">
        <v>200</v>
      </c>
    </row>
    <row r="2161" s="22" customFormat="1" customHeight="1" spans="4:7">
      <c r="D2161" s="1" t="s">
        <v>2454</v>
      </c>
      <c r="E2161" s="13" t="s">
        <v>2455</v>
      </c>
      <c r="F2161" s="16"/>
      <c r="G2161" s="16">
        <v>200</v>
      </c>
    </row>
    <row r="2162" s="22" customFormat="1" customHeight="1" spans="4:7">
      <c r="D2162" s="1" t="s">
        <v>2456</v>
      </c>
      <c r="E2162" s="13" t="s">
        <v>2457</v>
      </c>
      <c r="F2162" s="16"/>
      <c r="G2162" s="16">
        <v>294</v>
      </c>
    </row>
    <row r="2163" s="22" customFormat="1" customHeight="1" spans="4:7">
      <c r="D2163" s="1" t="s">
        <v>2456</v>
      </c>
      <c r="E2163" s="13" t="s">
        <v>2458</v>
      </c>
      <c r="F2163" s="16"/>
      <c r="G2163" s="16">
        <v>2</v>
      </c>
    </row>
    <row r="2164" s="29" customFormat="1" customHeight="1" spans="1:8">
      <c r="A2164" s="29" t="s">
        <v>1768</v>
      </c>
      <c r="E2164" s="83">
        <v>2027.9</v>
      </c>
      <c r="H2164" s="84">
        <v>2027.9</v>
      </c>
    </row>
    <row r="2165" s="24" customFormat="1" customHeight="1" spans="5:5">
      <c r="E2165" s="62" t="s">
        <v>2445</v>
      </c>
    </row>
    <row r="2166" s="25" customFormat="1" customHeight="1" spans="5:6">
      <c r="E2166" s="63" t="s">
        <v>2459</v>
      </c>
      <c r="F2166" s="72">
        <v>-268</v>
      </c>
    </row>
    <row r="2167" s="22" customFormat="1" customHeight="1" spans="4:7">
      <c r="D2167" s="1" t="s">
        <v>2460</v>
      </c>
      <c r="E2167" s="13" t="s">
        <v>2461</v>
      </c>
      <c r="F2167" s="16"/>
      <c r="G2167" s="16">
        <v>9</v>
      </c>
    </row>
    <row r="2168" s="29" customFormat="1" customHeight="1" spans="1:8">
      <c r="A2168" s="29" t="s">
        <v>1768</v>
      </c>
      <c r="E2168" s="83">
        <v>2018.9</v>
      </c>
      <c r="H2168" s="84">
        <v>2018.9</v>
      </c>
    </row>
    <row r="2169" s="24" customFormat="1" customHeight="1" spans="5:5">
      <c r="E2169" s="62" t="s">
        <v>2445</v>
      </c>
    </row>
    <row r="2170" s="25" customFormat="1" customHeight="1" spans="5:6">
      <c r="E2170" s="63" t="s">
        <v>2462</v>
      </c>
      <c r="F2170" s="72">
        <v>-9</v>
      </c>
    </row>
    <row r="2171" s="22" customFormat="1" customHeight="1" spans="3:7">
      <c r="C2171" s="1" t="s">
        <v>2401</v>
      </c>
      <c r="D2171" s="1" t="s">
        <v>2463</v>
      </c>
      <c r="E2171" s="13" t="s">
        <v>2464</v>
      </c>
      <c r="F2171" s="16"/>
      <c r="G2171" s="16">
        <v>14</v>
      </c>
    </row>
    <row r="2172" s="29" customFormat="1" customHeight="1" spans="1:8">
      <c r="A2172" s="29" t="s">
        <v>1768</v>
      </c>
      <c r="E2172" s="83">
        <v>2004.9</v>
      </c>
      <c r="H2172" s="84">
        <v>2004.9</v>
      </c>
    </row>
    <row r="2173" s="24" customFormat="1" customHeight="1" spans="5:5">
      <c r="E2173" s="62" t="s">
        <v>2445</v>
      </c>
    </row>
    <row r="2174" s="25" customFormat="1" customHeight="1" spans="5:6">
      <c r="E2174" s="63" t="s">
        <v>2465</v>
      </c>
      <c r="F2174" s="72">
        <v>-14</v>
      </c>
    </row>
    <row r="2175" customHeight="1" spans="7:7">
      <c r="G2175" s="31"/>
    </row>
    <row r="2179" customHeight="1" spans="5:5">
      <c r="E2179" s="9" t="s">
        <v>9</v>
      </c>
    </row>
  </sheetData>
  <mergeCells count="3">
    <mergeCell ref="A1:B1"/>
    <mergeCell ref="D1:D2"/>
    <mergeCell ref="E1:E2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opLeftCell="A268" workbookViewId="0">
      <selection activeCell="A280" sqref="A280"/>
    </sheetView>
  </sheetViews>
  <sheetFormatPr defaultColWidth="9" defaultRowHeight="16" customHeight="1" outlineLevelCol="6"/>
  <cols>
    <col min="1" max="1" width="137.625" customWidth="1"/>
    <col min="2" max="2" width="8.875" customWidth="1"/>
    <col min="3" max="3" width="9.375"/>
    <col min="4" max="4" width="8.375" customWidth="1"/>
    <col min="7" max="7" width="12.625"/>
    <col min="12" max="12" width="10.375"/>
  </cols>
  <sheetData>
    <row r="1" customHeight="1" spans="2:2">
      <c r="B1" t="s">
        <v>2466</v>
      </c>
    </row>
    <row r="2" customHeight="1" spans="1:2">
      <c r="A2" s="4" t="s">
        <v>25</v>
      </c>
      <c r="B2" s="8">
        <v>280</v>
      </c>
    </row>
    <row r="3" ht="11" customHeight="1" spans="1:2">
      <c r="A3" s="4" t="s">
        <v>26</v>
      </c>
      <c r="B3" s="8">
        <v>1000</v>
      </c>
    </row>
    <row r="4" ht="33" customHeight="1" spans="1:2">
      <c r="A4" s="6" t="s">
        <v>2467</v>
      </c>
      <c r="B4" s="8">
        <v>28</v>
      </c>
    </row>
    <row r="5" customHeight="1" spans="1:2">
      <c r="A5" s="4" t="s">
        <v>56</v>
      </c>
      <c r="B5" s="8">
        <v>300</v>
      </c>
    </row>
    <row r="6" customHeight="1" spans="1:2">
      <c r="A6" s="4" t="s">
        <v>57</v>
      </c>
      <c r="B6" s="8">
        <v>220</v>
      </c>
    </row>
    <row r="7" customHeight="1" spans="1:2">
      <c r="A7" s="4" t="s">
        <v>71</v>
      </c>
      <c r="B7" s="8">
        <v>1200</v>
      </c>
    </row>
    <row r="8" customHeight="1" spans="1:2">
      <c r="A8" s="4" t="s">
        <v>72</v>
      </c>
      <c r="B8" s="8">
        <v>1000</v>
      </c>
    </row>
    <row r="9" customHeight="1" spans="1:2">
      <c r="A9" s="4" t="s">
        <v>73</v>
      </c>
      <c r="B9" s="8">
        <v>250</v>
      </c>
    </row>
    <row r="10" customHeight="1" spans="1:2">
      <c r="A10" s="4" t="s">
        <v>74</v>
      </c>
      <c r="B10" s="8">
        <v>350</v>
      </c>
    </row>
    <row r="11" customHeight="1" spans="1:2">
      <c r="A11" s="4" t="s">
        <v>79</v>
      </c>
      <c r="B11" s="8">
        <v>130</v>
      </c>
    </row>
    <row r="12" customHeight="1" spans="1:2">
      <c r="A12" s="4" t="s">
        <v>91</v>
      </c>
      <c r="B12" s="8">
        <v>293</v>
      </c>
    </row>
    <row r="13" customHeight="1" spans="1:2">
      <c r="A13" s="2" t="s">
        <v>93</v>
      </c>
      <c r="B13" s="8">
        <v>80</v>
      </c>
    </row>
    <row r="14" customHeight="1" spans="1:2">
      <c r="A14" s="4" t="s">
        <v>103</v>
      </c>
      <c r="B14" s="8">
        <v>76.9</v>
      </c>
    </row>
    <row r="15" customHeight="1" spans="1:2">
      <c r="A15" s="4" t="s">
        <v>122</v>
      </c>
      <c r="B15" s="8">
        <v>80</v>
      </c>
    </row>
    <row r="16" customHeight="1" spans="1:2">
      <c r="A16" s="4" t="s">
        <v>2468</v>
      </c>
      <c r="B16" s="8">
        <v>787</v>
      </c>
    </row>
    <row r="17" customHeight="1" spans="1:2">
      <c r="A17" s="4" t="s">
        <v>169</v>
      </c>
      <c r="B17" s="8">
        <v>60</v>
      </c>
    </row>
    <row r="18" customHeight="1" spans="1:2">
      <c r="A18" s="4" t="s">
        <v>190</v>
      </c>
      <c r="B18" s="8">
        <v>1000</v>
      </c>
    </row>
    <row r="19" customHeight="1" spans="1:2">
      <c r="A19" s="4" t="s">
        <v>191</v>
      </c>
      <c r="B19" s="8">
        <v>350</v>
      </c>
    </row>
    <row r="20" customHeight="1" spans="1:2">
      <c r="A20" s="4" t="s">
        <v>192</v>
      </c>
      <c r="B20" s="8">
        <v>1400</v>
      </c>
    </row>
    <row r="21" customHeight="1" spans="1:2">
      <c r="A21" s="4" t="s">
        <v>193</v>
      </c>
      <c r="B21" s="8">
        <v>90</v>
      </c>
    </row>
    <row r="22" customHeight="1" spans="1:2">
      <c r="A22" s="4" t="s">
        <v>194</v>
      </c>
      <c r="B22" s="8">
        <v>360</v>
      </c>
    </row>
    <row r="23" customHeight="1" spans="1:2">
      <c r="A23" s="4" t="s">
        <v>217</v>
      </c>
      <c r="B23" s="8">
        <v>188</v>
      </c>
    </row>
    <row r="24" customHeight="1" spans="1:2">
      <c r="A24" s="4" t="s">
        <v>218</v>
      </c>
      <c r="B24" s="8">
        <v>60</v>
      </c>
    </row>
    <row r="25" customHeight="1" spans="1:2">
      <c r="A25" s="4" t="s">
        <v>219</v>
      </c>
      <c r="B25" s="8">
        <v>6</v>
      </c>
    </row>
    <row r="26" customHeight="1" spans="1:2">
      <c r="A26" s="4" t="s">
        <v>220</v>
      </c>
      <c r="B26" s="8">
        <v>60</v>
      </c>
    </row>
    <row r="27" customHeight="1" spans="1:2">
      <c r="A27" s="4" t="s">
        <v>221</v>
      </c>
      <c r="B27" s="8">
        <v>12.8</v>
      </c>
    </row>
    <row r="28" customHeight="1" spans="1:2">
      <c r="A28" s="4" t="s">
        <v>222</v>
      </c>
      <c r="B28" s="8">
        <v>190</v>
      </c>
    </row>
    <row r="29" customHeight="1" spans="1:2">
      <c r="A29" s="4" t="s">
        <v>223</v>
      </c>
      <c r="B29" s="8">
        <v>15</v>
      </c>
    </row>
    <row r="30" customHeight="1" spans="1:2">
      <c r="A30" s="4" t="s">
        <v>224</v>
      </c>
      <c r="B30" s="8">
        <v>500</v>
      </c>
    </row>
    <row r="31" customHeight="1" spans="1:2">
      <c r="A31" s="4" t="s">
        <v>225</v>
      </c>
      <c r="B31" s="8">
        <v>155</v>
      </c>
    </row>
    <row r="32" customHeight="1" spans="1:2">
      <c r="A32" s="4" t="s">
        <v>226</v>
      </c>
      <c r="B32" s="8">
        <v>192</v>
      </c>
    </row>
    <row r="33" customHeight="1" spans="1:2">
      <c r="A33" s="9"/>
      <c r="B33" s="8">
        <f>SUM(B2:B32)</f>
        <v>10713.7</v>
      </c>
    </row>
    <row r="36" customHeight="1" spans="2:2">
      <c r="B36" t="s">
        <v>2469</v>
      </c>
    </row>
    <row r="37" customHeight="1" spans="1:2">
      <c r="A37" s="4" t="s">
        <v>231</v>
      </c>
      <c r="B37" s="3">
        <v>400</v>
      </c>
    </row>
    <row r="38" customHeight="1" spans="1:2">
      <c r="A38" s="4" t="s">
        <v>232</v>
      </c>
      <c r="B38" s="3">
        <v>800</v>
      </c>
    </row>
    <row r="39" customHeight="1" spans="1:2">
      <c r="A39" s="4" t="s">
        <v>235</v>
      </c>
      <c r="B39" s="3">
        <v>120</v>
      </c>
    </row>
    <row r="40" customHeight="1" spans="1:2">
      <c r="A40" s="4" t="s">
        <v>251</v>
      </c>
      <c r="B40" s="3">
        <v>22.5</v>
      </c>
    </row>
    <row r="41" customHeight="1" spans="1:2">
      <c r="A41" s="4" t="s">
        <v>262</v>
      </c>
      <c r="B41" s="3">
        <v>1900</v>
      </c>
    </row>
    <row r="42" customHeight="1" spans="1:2">
      <c r="A42" s="4" t="s">
        <v>273</v>
      </c>
      <c r="B42" s="3">
        <v>560</v>
      </c>
    </row>
    <row r="43" ht="22.5" spans="1:2">
      <c r="A43" s="6" t="s">
        <v>2470</v>
      </c>
      <c r="B43" s="3">
        <v>370</v>
      </c>
    </row>
    <row r="44" customHeight="1" spans="1:2">
      <c r="A44" s="4" t="s">
        <v>275</v>
      </c>
      <c r="B44" s="3">
        <v>70</v>
      </c>
    </row>
    <row r="45" ht="22.5" spans="1:2">
      <c r="A45" s="6" t="s">
        <v>2471</v>
      </c>
      <c r="B45" s="3">
        <v>640</v>
      </c>
    </row>
    <row r="46" customHeight="1" spans="1:2">
      <c r="A46" s="4" t="s">
        <v>313</v>
      </c>
      <c r="B46" s="3">
        <v>70</v>
      </c>
    </row>
    <row r="47" customHeight="1" spans="1:2">
      <c r="A47" s="4" t="s">
        <v>321</v>
      </c>
      <c r="B47" s="3">
        <v>80</v>
      </c>
    </row>
    <row r="48" customHeight="1" spans="1:2">
      <c r="A48" s="4" t="s">
        <v>332</v>
      </c>
      <c r="B48" s="3">
        <v>18</v>
      </c>
    </row>
    <row r="49" customHeight="1" spans="1:2">
      <c r="A49" s="4" t="s">
        <v>333</v>
      </c>
      <c r="B49" s="3">
        <v>1101</v>
      </c>
    </row>
    <row r="50" ht="22.5" spans="1:2">
      <c r="A50" s="6" t="s">
        <v>2472</v>
      </c>
      <c r="B50" s="3">
        <v>90</v>
      </c>
    </row>
    <row r="51" customHeight="1" spans="1:2">
      <c r="A51" s="4" t="s">
        <v>335</v>
      </c>
      <c r="B51" s="3">
        <v>298</v>
      </c>
    </row>
    <row r="52" ht="33.75" spans="1:2">
      <c r="A52" s="6" t="s">
        <v>2473</v>
      </c>
      <c r="B52" s="3">
        <v>75</v>
      </c>
    </row>
    <row r="53" customHeight="1" spans="1:2">
      <c r="A53" s="4" t="s">
        <v>337</v>
      </c>
      <c r="B53" s="3">
        <v>12</v>
      </c>
    </row>
    <row r="54" customHeight="1" spans="1:2">
      <c r="A54" s="4" t="s">
        <v>338</v>
      </c>
      <c r="B54" s="3">
        <v>3.3</v>
      </c>
    </row>
    <row r="55" ht="22.5" spans="1:2">
      <c r="A55" s="6" t="s">
        <v>2474</v>
      </c>
      <c r="B55" s="3">
        <v>647</v>
      </c>
    </row>
    <row r="56" ht="22.5" spans="1:2">
      <c r="A56" s="6" t="s">
        <v>348</v>
      </c>
      <c r="B56" s="3">
        <v>197</v>
      </c>
    </row>
    <row r="57" customHeight="1" spans="1:2">
      <c r="A57" s="4" t="s">
        <v>361</v>
      </c>
      <c r="B57" s="3">
        <v>200</v>
      </c>
    </row>
    <row r="58" customHeight="1" spans="1:2">
      <c r="A58" s="4" t="s">
        <v>369</v>
      </c>
      <c r="B58" s="3">
        <v>300</v>
      </c>
    </row>
    <row r="59" customHeight="1" spans="1:2">
      <c r="A59" s="4" t="s">
        <v>370</v>
      </c>
      <c r="B59" s="3">
        <v>26</v>
      </c>
    </row>
    <row r="60" customHeight="1" spans="1:2">
      <c r="A60" s="4"/>
      <c r="B60" s="3">
        <f>SUM(B37:B59)</f>
        <v>7999.8</v>
      </c>
    </row>
    <row r="65" customHeight="1" spans="2:2">
      <c r="B65" t="s">
        <v>2475</v>
      </c>
    </row>
    <row r="66" ht="27" customHeight="1" spans="1:2">
      <c r="A66" s="6" t="s">
        <v>408</v>
      </c>
      <c r="B66" s="3">
        <v>4950</v>
      </c>
    </row>
    <row r="67" customHeight="1" spans="1:2">
      <c r="A67" s="4" t="s">
        <v>409</v>
      </c>
      <c r="B67" s="3">
        <v>18</v>
      </c>
    </row>
    <row r="68" customHeight="1" spans="1:2">
      <c r="A68" s="4" t="s">
        <v>410</v>
      </c>
      <c r="B68" s="3">
        <v>7</v>
      </c>
    </row>
    <row r="69" customHeight="1" spans="1:2">
      <c r="A69" s="4" t="s">
        <v>411</v>
      </c>
      <c r="B69" s="3">
        <v>220</v>
      </c>
    </row>
    <row r="70" ht="26" customHeight="1" spans="1:2">
      <c r="A70" s="6" t="s">
        <v>412</v>
      </c>
      <c r="B70" s="3">
        <v>32</v>
      </c>
    </row>
    <row r="71" customHeight="1" spans="1:2">
      <c r="A71" s="4" t="s">
        <v>413</v>
      </c>
      <c r="B71" s="3">
        <v>700</v>
      </c>
    </row>
    <row r="72" customHeight="1" spans="1:2">
      <c r="A72" s="4" t="s">
        <v>418</v>
      </c>
      <c r="B72" s="3">
        <v>1400</v>
      </c>
    </row>
    <row r="73" customHeight="1" spans="1:2">
      <c r="A73" s="4" t="s">
        <v>428</v>
      </c>
      <c r="B73" s="3">
        <v>485.5</v>
      </c>
    </row>
    <row r="74" customHeight="1" spans="1:2">
      <c r="A74" s="4" t="s">
        <v>440</v>
      </c>
      <c r="B74" s="3">
        <v>99</v>
      </c>
    </row>
    <row r="75" customHeight="1" spans="1:2">
      <c r="A75" s="4" t="s">
        <v>441</v>
      </c>
      <c r="B75" s="3">
        <v>11</v>
      </c>
    </row>
    <row r="76" customHeight="1" spans="1:2">
      <c r="A76" s="4" t="s">
        <v>442</v>
      </c>
      <c r="B76" s="3">
        <v>444</v>
      </c>
    </row>
    <row r="77" customHeight="1" spans="1:2">
      <c r="A77" s="4" t="s">
        <v>443</v>
      </c>
      <c r="B77" s="3">
        <v>60</v>
      </c>
    </row>
    <row r="78" ht="25" customHeight="1" spans="1:2">
      <c r="A78" s="6" t="s">
        <v>2476</v>
      </c>
      <c r="B78" s="3">
        <v>19</v>
      </c>
    </row>
    <row r="79" customHeight="1" spans="1:2">
      <c r="A79" s="4" t="s">
        <v>445</v>
      </c>
      <c r="B79" s="3">
        <v>696</v>
      </c>
    </row>
    <row r="80" customHeight="1" spans="1:2">
      <c r="A80" s="4" t="s">
        <v>446</v>
      </c>
      <c r="B80" s="3">
        <v>1000</v>
      </c>
    </row>
    <row r="81" ht="27" customHeight="1" spans="1:2">
      <c r="A81" s="6" t="s">
        <v>447</v>
      </c>
      <c r="B81" s="3">
        <v>616</v>
      </c>
    </row>
    <row r="82" ht="26" customHeight="1" spans="1:2">
      <c r="A82" s="6" t="s">
        <v>2477</v>
      </c>
      <c r="B82" s="3">
        <v>33</v>
      </c>
    </row>
    <row r="83" customHeight="1" spans="1:2">
      <c r="A83" s="4" t="s">
        <v>449</v>
      </c>
      <c r="B83" s="3">
        <v>23</v>
      </c>
    </row>
    <row r="84" customHeight="1" spans="1:2">
      <c r="A84" s="4" t="s">
        <v>450</v>
      </c>
      <c r="B84" s="3">
        <v>25</v>
      </c>
    </row>
    <row r="85" customHeight="1" spans="1:2">
      <c r="A85" s="4" t="s">
        <v>451</v>
      </c>
      <c r="B85" s="3">
        <v>432</v>
      </c>
    </row>
    <row r="86" customHeight="1" spans="1:2">
      <c r="A86" s="4" t="s">
        <v>452</v>
      </c>
      <c r="B86" s="3">
        <v>22</v>
      </c>
    </row>
    <row r="87" customHeight="1" spans="1:2">
      <c r="A87" s="4" t="s">
        <v>453</v>
      </c>
      <c r="B87" s="3">
        <v>1130</v>
      </c>
    </row>
    <row r="88" customHeight="1" spans="1:2">
      <c r="A88" s="4" t="s">
        <v>454</v>
      </c>
      <c r="B88" s="3">
        <v>390</v>
      </c>
    </row>
    <row r="89" customHeight="1" spans="1:2">
      <c r="A89" s="4" t="s">
        <v>455</v>
      </c>
      <c r="B89" s="3">
        <v>158</v>
      </c>
    </row>
    <row r="90" customHeight="1" spans="1:2">
      <c r="A90" s="4" t="s">
        <v>462</v>
      </c>
      <c r="B90" s="3">
        <v>10</v>
      </c>
    </row>
    <row r="91" customHeight="1" spans="1:2">
      <c r="A91" s="4" t="s">
        <v>469</v>
      </c>
      <c r="B91" s="3">
        <v>80</v>
      </c>
    </row>
    <row r="92" customHeight="1" spans="1:2">
      <c r="A92" s="4" t="s">
        <v>2478</v>
      </c>
      <c r="B92" s="3">
        <v>48</v>
      </c>
    </row>
    <row r="93" customHeight="1" spans="1:2">
      <c r="A93" s="4" t="s">
        <v>479</v>
      </c>
      <c r="B93" s="3">
        <v>1120</v>
      </c>
    </row>
    <row r="94" customHeight="1" spans="1:2">
      <c r="A94" s="4" t="s">
        <v>496</v>
      </c>
      <c r="B94" s="3">
        <v>279.8</v>
      </c>
    </row>
    <row r="95" customHeight="1" spans="1:2">
      <c r="A95" s="4" t="s">
        <v>497</v>
      </c>
      <c r="B95" s="3">
        <v>105</v>
      </c>
    </row>
    <row r="96" customHeight="1" spans="1:2">
      <c r="A96" s="4" t="s">
        <v>498</v>
      </c>
      <c r="B96" s="3">
        <v>12</v>
      </c>
    </row>
    <row r="97" ht="29" customHeight="1" spans="1:2">
      <c r="A97" s="6" t="s">
        <v>2479</v>
      </c>
      <c r="B97" s="3">
        <v>408</v>
      </c>
    </row>
    <row r="98" customHeight="1" spans="1:2">
      <c r="A98" s="4" t="s">
        <v>513</v>
      </c>
      <c r="B98" s="3">
        <v>150</v>
      </c>
    </row>
    <row r="99" customHeight="1" spans="1:2">
      <c r="A99" s="4" t="s">
        <v>517</v>
      </c>
      <c r="B99" s="3">
        <v>70</v>
      </c>
    </row>
    <row r="100" customHeight="1" spans="1:2">
      <c r="A100" s="4" t="s">
        <v>518</v>
      </c>
      <c r="B100" s="3">
        <v>750</v>
      </c>
    </row>
    <row r="101" customHeight="1" spans="1:2">
      <c r="A101" s="4" t="s">
        <v>524</v>
      </c>
      <c r="B101" s="3">
        <v>50</v>
      </c>
    </row>
    <row r="102" customHeight="1" spans="1:2">
      <c r="A102" s="4" t="s">
        <v>537</v>
      </c>
      <c r="B102" s="3">
        <v>560</v>
      </c>
    </row>
    <row r="103" ht="25" customHeight="1" spans="1:2">
      <c r="A103" s="6" t="s">
        <v>538</v>
      </c>
      <c r="B103" s="3">
        <v>2000</v>
      </c>
    </row>
    <row r="104" customHeight="1" spans="1:2">
      <c r="A104" s="4" t="s">
        <v>552</v>
      </c>
      <c r="B104" s="3">
        <v>39</v>
      </c>
    </row>
    <row r="105" ht="39" customHeight="1" spans="1:2">
      <c r="A105" s="6" t="s">
        <v>553</v>
      </c>
      <c r="B105" s="3">
        <v>55</v>
      </c>
    </row>
    <row r="106" ht="27" customHeight="1" spans="1:2">
      <c r="A106" s="6" t="s">
        <v>554</v>
      </c>
      <c r="B106" s="3">
        <v>34</v>
      </c>
    </row>
    <row r="107" customHeight="1" spans="1:2">
      <c r="A107" s="4" t="s">
        <v>559</v>
      </c>
      <c r="B107" s="3">
        <v>2488.92</v>
      </c>
    </row>
    <row r="108" customHeight="1" spans="1:2">
      <c r="A108" s="4" t="s">
        <v>560</v>
      </c>
      <c r="B108" s="3">
        <v>2450</v>
      </c>
    </row>
    <row r="109" customHeight="1" spans="1:2">
      <c r="A109" s="4" t="s">
        <v>569</v>
      </c>
      <c r="B109" s="3">
        <v>220</v>
      </c>
    </row>
    <row r="110" customHeight="1" spans="1:2">
      <c r="A110" s="4" t="s">
        <v>570</v>
      </c>
      <c r="B110" s="3">
        <v>240</v>
      </c>
    </row>
    <row r="111" customHeight="1" spans="1:2">
      <c r="A111" s="4" t="s">
        <v>594</v>
      </c>
      <c r="B111" s="3">
        <v>30</v>
      </c>
    </row>
    <row r="112" customHeight="1" spans="1:2">
      <c r="A112" s="4" t="s">
        <v>595</v>
      </c>
      <c r="B112" s="3">
        <v>338</v>
      </c>
    </row>
    <row r="113" customHeight="1" spans="1:2">
      <c r="A113" s="4" t="s">
        <v>596</v>
      </c>
      <c r="B113" s="3">
        <v>8</v>
      </c>
    </row>
    <row r="114" customHeight="1" spans="1:2">
      <c r="A114" s="4"/>
      <c r="B114" s="3">
        <f>SUM(B66:B113)</f>
        <v>24516.22</v>
      </c>
    </row>
    <row r="115" customHeight="1" spans="1:2">
      <c r="A115" s="10"/>
      <c r="B115" s="11"/>
    </row>
    <row r="116" customHeight="1" spans="2:2">
      <c r="B116" s="12" t="s">
        <v>2480</v>
      </c>
    </row>
    <row r="117" customHeight="1" spans="1:2">
      <c r="A117" s="4" t="s">
        <v>1203</v>
      </c>
      <c r="B117" s="3">
        <v>370</v>
      </c>
    </row>
    <row r="118" customHeight="1" spans="1:2">
      <c r="A118" s="4" t="s">
        <v>1204</v>
      </c>
      <c r="B118" s="3">
        <v>270.8</v>
      </c>
    </row>
    <row r="119" customHeight="1" spans="1:2">
      <c r="A119" s="4" t="s">
        <v>1205</v>
      </c>
      <c r="B119" s="3">
        <v>15.8</v>
      </c>
    </row>
    <row r="120" customHeight="1" spans="1:2">
      <c r="A120" s="4" t="s">
        <v>2481</v>
      </c>
      <c r="B120" s="3">
        <v>1800</v>
      </c>
    </row>
    <row r="121" customHeight="1" spans="1:2">
      <c r="A121" s="4" t="s">
        <v>1207</v>
      </c>
      <c r="B121" s="3">
        <v>52.6</v>
      </c>
    </row>
    <row r="122" customHeight="1" spans="1:2">
      <c r="A122" s="4" t="s">
        <v>1208</v>
      </c>
      <c r="B122" s="3">
        <v>21</v>
      </c>
    </row>
    <row r="123" customHeight="1" spans="1:2">
      <c r="A123" s="4" t="s">
        <v>1209</v>
      </c>
      <c r="B123" s="3">
        <v>400</v>
      </c>
    </row>
    <row r="124" customHeight="1" spans="1:2">
      <c r="A124" s="4" t="s">
        <v>1219</v>
      </c>
      <c r="B124" s="3">
        <v>470</v>
      </c>
    </row>
    <row r="125" customHeight="1" spans="1:2">
      <c r="A125" s="4" t="s">
        <v>1220</v>
      </c>
      <c r="B125" s="3">
        <v>13.5</v>
      </c>
    </row>
    <row r="126" customHeight="1" spans="1:2">
      <c r="A126" s="4" t="s">
        <v>1238</v>
      </c>
      <c r="B126" s="3">
        <v>1680</v>
      </c>
    </row>
    <row r="127" customHeight="1" spans="1:2">
      <c r="A127" s="4" t="s">
        <v>1239</v>
      </c>
      <c r="B127" s="3">
        <v>500</v>
      </c>
    </row>
    <row r="128" customHeight="1" spans="1:2">
      <c r="A128" s="4" t="s">
        <v>1240</v>
      </c>
      <c r="B128" s="3">
        <v>120</v>
      </c>
    </row>
    <row r="129" customHeight="1" spans="1:2">
      <c r="A129" s="4" t="s">
        <v>2482</v>
      </c>
      <c r="B129" s="3">
        <v>150</v>
      </c>
    </row>
    <row r="130" customHeight="1" spans="1:2">
      <c r="A130" s="4" t="s">
        <v>1261</v>
      </c>
      <c r="B130" s="3">
        <v>1050</v>
      </c>
    </row>
    <row r="131" ht="22" customHeight="1" spans="1:2">
      <c r="A131" s="4" t="s">
        <v>1268</v>
      </c>
      <c r="B131" s="3">
        <v>55.6</v>
      </c>
    </row>
    <row r="132" customHeight="1" spans="1:2">
      <c r="A132" s="4" t="s">
        <v>1273</v>
      </c>
      <c r="B132" s="3">
        <v>61</v>
      </c>
    </row>
    <row r="133" customHeight="1" spans="1:2">
      <c r="A133" s="4" t="s">
        <v>1274</v>
      </c>
      <c r="B133" s="3">
        <v>45</v>
      </c>
    </row>
    <row r="134" customHeight="1" spans="1:2">
      <c r="A134" s="4" t="s">
        <v>1275</v>
      </c>
      <c r="B134" s="3">
        <v>550</v>
      </c>
    </row>
    <row r="135" customHeight="1" spans="1:2">
      <c r="A135" s="4" t="s">
        <v>1291</v>
      </c>
      <c r="B135" s="3">
        <v>12</v>
      </c>
    </row>
    <row r="136" customHeight="1" spans="1:2">
      <c r="A136" s="4" t="s">
        <v>1299</v>
      </c>
      <c r="B136" s="3">
        <v>8</v>
      </c>
    </row>
    <row r="137" customHeight="1" spans="1:2">
      <c r="A137" s="4" t="s">
        <v>1300</v>
      </c>
      <c r="B137" s="3">
        <v>75</v>
      </c>
    </row>
    <row r="138" customHeight="1" spans="1:2">
      <c r="A138" s="4" t="s">
        <v>1324</v>
      </c>
      <c r="B138" s="3">
        <v>240</v>
      </c>
    </row>
    <row r="139" customHeight="1" spans="1:2">
      <c r="A139" s="4" t="s">
        <v>1325</v>
      </c>
      <c r="B139" s="3">
        <v>45.5</v>
      </c>
    </row>
    <row r="140" customHeight="1" spans="1:2">
      <c r="A140" s="4" t="s">
        <v>1326</v>
      </c>
      <c r="B140" s="3">
        <v>48.5</v>
      </c>
    </row>
    <row r="141" customHeight="1" spans="1:2">
      <c r="A141" s="4" t="s">
        <v>1348</v>
      </c>
      <c r="B141" s="3">
        <v>2069</v>
      </c>
    </row>
    <row r="142" customHeight="1" spans="1:2">
      <c r="A142" s="13" t="s">
        <v>1361</v>
      </c>
      <c r="B142" s="3">
        <v>1400</v>
      </c>
    </row>
    <row r="143" ht="36" customHeight="1" spans="1:2">
      <c r="A143" s="14" t="s">
        <v>2483</v>
      </c>
      <c r="B143" s="3">
        <v>50</v>
      </c>
    </row>
    <row r="144" customHeight="1" spans="1:2">
      <c r="A144" s="13" t="s">
        <v>1363</v>
      </c>
      <c r="B144" s="3">
        <v>40</v>
      </c>
    </row>
    <row r="145" customHeight="1" spans="1:2">
      <c r="A145" s="13" t="s">
        <v>1364</v>
      </c>
      <c r="B145" s="3">
        <v>711</v>
      </c>
    </row>
    <row r="146" customHeight="1" spans="1:2">
      <c r="A146" s="13" t="s">
        <v>1365</v>
      </c>
      <c r="B146" s="3">
        <v>719</v>
      </c>
    </row>
    <row r="147" customHeight="1" spans="1:2">
      <c r="A147" s="13" t="s">
        <v>1366</v>
      </c>
      <c r="B147" s="3">
        <v>20</v>
      </c>
    </row>
    <row r="148" customHeight="1" spans="1:2">
      <c r="A148" s="13" t="s">
        <v>1367</v>
      </c>
      <c r="B148" s="3">
        <v>8</v>
      </c>
    </row>
    <row r="149" customHeight="1" spans="1:2">
      <c r="A149" s="13" t="s">
        <v>1368</v>
      </c>
      <c r="B149" s="3">
        <v>12</v>
      </c>
    </row>
    <row r="150" customHeight="1" spans="1:2">
      <c r="A150" s="13" t="s">
        <v>1369</v>
      </c>
      <c r="B150" s="3">
        <v>47</v>
      </c>
    </row>
    <row r="151" customHeight="1" spans="1:2">
      <c r="A151" s="13" t="s">
        <v>1377</v>
      </c>
      <c r="B151" s="3">
        <v>220</v>
      </c>
    </row>
    <row r="152" customHeight="1" spans="1:2">
      <c r="A152" s="9"/>
      <c r="B152" s="3">
        <f>SUM(B117:B151)</f>
        <v>13350.3</v>
      </c>
    </row>
    <row r="157" customHeight="1" spans="2:2">
      <c r="B157" s="12" t="s">
        <v>2484</v>
      </c>
    </row>
    <row r="158" customHeight="1" spans="1:2">
      <c r="A158" s="13" t="s">
        <v>1383</v>
      </c>
      <c r="B158" s="3">
        <v>600</v>
      </c>
    </row>
    <row r="159" customHeight="1" spans="1:2">
      <c r="A159" s="13" t="s">
        <v>1384</v>
      </c>
      <c r="B159" s="3">
        <v>200</v>
      </c>
    </row>
    <row r="160" customHeight="1" spans="1:2">
      <c r="A160" s="13" t="s">
        <v>1512</v>
      </c>
      <c r="B160" s="3">
        <v>103.3</v>
      </c>
    </row>
    <row r="161" customHeight="1" spans="1:2">
      <c r="A161" s="13" t="s">
        <v>1517</v>
      </c>
      <c r="B161" s="3">
        <v>85</v>
      </c>
    </row>
    <row r="162" customHeight="1" spans="1:2">
      <c r="A162" s="13" t="s">
        <v>1523</v>
      </c>
      <c r="B162" s="3">
        <v>736</v>
      </c>
    </row>
    <row r="163" customHeight="1" spans="1:2">
      <c r="A163" s="13" t="s">
        <v>1524</v>
      </c>
      <c r="B163" s="3">
        <v>1043.8</v>
      </c>
    </row>
    <row r="164" customHeight="1" spans="1:2">
      <c r="A164" s="13" t="s">
        <v>1525</v>
      </c>
      <c r="B164" s="3">
        <v>130</v>
      </c>
    </row>
    <row r="165" customHeight="1" spans="1:2">
      <c r="A165" s="13" t="s">
        <v>1526</v>
      </c>
      <c r="B165" s="3">
        <v>25</v>
      </c>
    </row>
    <row r="166" customHeight="1" spans="1:2">
      <c r="A166" s="13" t="s">
        <v>1527</v>
      </c>
      <c r="B166" s="3">
        <v>88</v>
      </c>
    </row>
    <row r="167" customHeight="1" spans="1:2">
      <c r="A167" s="13" t="s">
        <v>1528</v>
      </c>
      <c r="B167" s="3">
        <v>49</v>
      </c>
    </row>
    <row r="168" customHeight="1" spans="1:2">
      <c r="A168" s="13" t="s">
        <v>1541</v>
      </c>
      <c r="B168" s="3">
        <v>1600</v>
      </c>
    </row>
    <row r="169" customHeight="1" spans="1:2">
      <c r="A169" s="13" t="s">
        <v>1542</v>
      </c>
      <c r="B169" s="3">
        <v>120</v>
      </c>
    </row>
    <row r="170" customHeight="1" spans="1:2">
      <c r="A170" s="13" t="s">
        <v>1575</v>
      </c>
      <c r="B170" s="3">
        <v>446</v>
      </c>
    </row>
    <row r="171" customHeight="1" spans="1:2">
      <c r="A171" s="13" t="s">
        <v>1576</v>
      </c>
      <c r="B171" s="3">
        <v>20</v>
      </c>
    </row>
    <row r="172" customHeight="1" spans="1:2">
      <c r="A172" s="13" t="s">
        <v>1582</v>
      </c>
      <c r="B172" s="3">
        <v>210</v>
      </c>
    </row>
    <row r="173" customHeight="1" spans="1:2">
      <c r="A173" s="13" t="s">
        <v>1583</v>
      </c>
      <c r="B173" s="3">
        <v>120</v>
      </c>
    </row>
    <row r="174" customHeight="1" spans="1:2">
      <c r="A174" s="13" t="s">
        <v>1597</v>
      </c>
      <c r="B174" s="3">
        <v>560</v>
      </c>
    </row>
    <row r="175" customHeight="1" spans="1:2">
      <c r="A175" s="13" t="s">
        <v>1602</v>
      </c>
      <c r="B175" s="3">
        <v>600</v>
      </c>
    </row>
    <row r="176" customHeight="1" spans="1:2">
      <c r="A176" s="13" t="s">
        <v>1603</v>
      </c>
      <c r="B176" s="3">
        <v>60</v>
      </c>
    </row>
    <row r="177" customHeight="1" spans="1:2">
      <c r="A177" s="13"/>
      <c r="B177" s="3">
        <f>SUM(B158:B176)</f>
        <v>6796.1</v>
      </c>
    </row>
    <row r="178" customHeight="1" spans="1:2">
      <c r="A178" s="15"/>
      <c r="B178" s="11"/>
    </row>
    <row r="179" customHeight="1" spans="1:2">
      <c r="A179" s="15"/>
      <c r="B179" s="11"/>
    </row>
    <row r="180" customHeight="1" spans="1:2">
      <c r="A180" s="15"/>
      <c r="B180" s="11"/>
    </row>
    <row r="182" customHeight="1" spans="2:2">
      <c r="B182" s="12" t="s">
        <v>2485</v>
      </c>
    </row>
    <row r="183" customHeight="1" spans="1:2">
      <c r="A183" s="13" t="s">
        <v>1611</v>
      </c>
      <c r="B183" s="3">
        <v>220</v>
      </c>
    </row>
    <row r="184" customHeight="1" spans="1:2">
      <c r="A184" s="13" t="s">
        <v>1731</v>
      </c>
      <c r="B184" s="3">
        <v>58</v>
      </c>
    </row>
    <row r="185" ht="33" customHeight="1" spans="1:2">
      <c r="A185" s="14" t="s">
        <v>2486</v>
      </c>
      <c r="B185" s="3">
        <v>37</v>
      </c>
    </row>
    <row r="186" customHeight="1" spans="1:2">
      <c r="A186" s="13" t="s">
        <v>1733</v>
      </c>
      <c r="B186" s="3">
        <v>36</v>
      </c>
    </row>
    <row r="187" customHeight="1" spans="1:2">
      <c r="A187" s="13" t="s">
        <v>1734</v>
      </c>
      <c r="B187" s="3">
        <v>30</v>
      </c>
    </row>
    <row r="188" customHeight="1" spans="1:2">
      <c r="A188" s="13" t="s">
        <v>2487</v>
      </c>
      <c r="B188" s="3">
        <v>77</v>
      </c>
    </row>
    <row r="189" customHeight="1" spans="1:2">
      <c r="A189" s="13" t="s">
        <v>1750</v>
      </c>
      <c r="B189" s="3">
        <v>500</v>
      </c>
    </row>
    <row r="190" customHeight="1" spans="1:2">
      <c r="A190" s="13" t="s">
        <v>1766</v>
      </c>
      <c r="B190" s="3">
        <v>200</v>
      </c>
    </row>
    <row r="191" ht="36" customHeight="1" spans="1:2">
      <c r="A191" s="14" t="s">
        <v>1767</v>
      </c>
      <c r="B191" s="3">
        <v>1750</v>
      </c>
    </row>
    <row r="192" ht="34" customHeight="1" spans="1:2">
      <c r="A192" s="14" t="s">
        <v>1778</v>
      </c>
      <c r="B192" s="3">
        <v>33</v>
      </c>
    </row>
    <row r="193" customHeight="1" spans="1:2">
      <c r="A193" s="13" t="s">
        <v>1779</v>
      </c>
      <c r="B193" s="3">
        <v>26.8</v>
      </c>
    </row>
    <row r="194" ht="47" customHeight="1" spans="1:2">
      <c r="A194" s="14" t="s">
        <v>2488</v>
      </c>
      <c r="B194" s="3">
        <v>47.2</v>
      </c>
    </row>
    <row r="195" customHeight="1" spans="1:2">
      <c r="A195" s="13" t="s">
        <v>1811</v>
      </c>
      <c r="B195" s="3">
        <v>1191</v>
      </c>
    </row>
    <row r="196" customHeight="1" spans="1:2">
      <c r="A196" s="13" t="s">
        <v>1812</v>
      </c>
      <c r="B196" s="3">
        <v>20</v>
      </c>
    </row>
    <row r="197" customHeight="1" spans="1:2">
      <c r="A197" s="13" t="s">
        <v>1813</v>
      </c>
      <c r="B197" s="3">
        <v>33</v>
      </c>
    </row>
    <row r="198" customHeight="1" spans="1:2">
      <c r="A198" s="13" t="s">
        <v>1817</v>
      </c>
      <c r="B198" s="3">
        <v>1210</v>
      </c>
    </row>
    <row r="199" customHeight="1" spans="1:2">
      <c r="A199" s="13" t="s">
        <v>1841</v>
      </c>
      <c r="B199" s="3">
        <v>580</v>
      </c>
    </row>
    <row r="200" customHeight="1" spans="1:2">
      <c r="A200" s="13" t="s">
        <v>1842</v>
      </c>
      <c r="B200" s="3">
        <v>800</v>
      </c>
    </row>
    <row r="201" ht="33" customHeight="1" spans="1:2">
      <c r="A201" s="14" t="s">
        <v>1843</v>
      </c>
      <c r="B201" s="3">
        <v>57</v>
      </c>
    </row>
    <row r="202" customHeight="1" spans="1:2">
      <c r="A202" s="13" t="s">
        <v>1852</v>
      </c>
      <c r="B202" s="3">
        <v>280</v>
      </c>
    </row>
    <row r="203" customHeight="1" spans="1:2">
      <c r="A203" s="13" t="s">
        <v>1855</v>
      </c>
      <c r="B203" s="3">
        <v>115</v>
      </c>
    </row>
    <row r="204" customHeight="1" spans="1:2">
      <c r="A204" s="13" t="s">
        <v>1983</v>
      </c>
      <c r="B204" s="3">
        <v>60</v>
      </c>
    </row>
    <row r="205" customHeight="1" spans="1:2">
      <c r="A205" s="13" t="s">
        <v>1991</v>
      </c>
      <c r="B205" s="3">
        <v>220</v>
      </c>
    </row>
    <row r="206" customHeight="1" spans="1:2">
      <c r="A206" s="13"/>
      <c r="B206" s="3">
        <f>SUM(B183:B205)</f>
        <v>7581</v>
      </c>
    </row>
    <row r="208" customHeight="1" spans="2:2">
      <c r="B208" s="12" t="s">
        <v>2124</v>
      </c>
    </row>
    <row r="209" customHeight="1" spans="1:2">
      <c r="A209" s="13" t="s">
        <v>2004</v>
      </c>
      <c r="B209" s="16">
        <v>22</v>
      </c>
    </row>
    <row r="210" customHeight="1" spans="1:2">
      <c r="A210" s="13" t="s">
        <v>2018</v>
      </c>
      <c r="B210" s="16">
        <v>600</v>
      </c>
    </row>
    <row r="211" customHeight="1" spans="1:2">
      <c r="A211" s="13" t="s">
        <v>2024</v>
      </c>
      <c r="B211" s="16">
        <v>90</v>
      </c>
    </row>
    <row r="212" customHeight="1" spans="1:2">
      <c r="A212" s="13" t="s">
        <v>2025</v>
      </c>
      <c r="B212" s="16">
        <v>30</v>
      </c>
    </row>
    <row r="213" customHeight="1" spans="1:2">
      <c r="A213" s="13" t="s">
        <v>2026</v>
      </c>
      <c r="B213" s="16">
        <v>1400</v>
      </c>
    </row>
    <row r="214" customHeight="1" spans="1:2">
      <c r="A214" s="13" t="s">
        <v>2056</v>
      </c>
      <c r="B214" s="16">
        <v>615</v>
      </c>
    </row>
    <row r="215" customHeight="1" spans="1:2">
      <c r="A215" s="13" t="s">
        <v>2057</v>
      </c>
      <c r="B215" s="16">
        <v>404</v>
      </c>
    </row>
    <row r="216" customHeight="1" spans="1:2">
      <c r="A216" s="13" t="s">
        <v>2058</v>
      </c>
      <c r="B216" s="16">
        <v>298</v>
      </c>
    </row>
    <row r="217" customHeight="1" spans="1:2">
      <c r="A217" s="13" t="s">
        <v>2059</v>
      </c>
      <c r="B217" s="16">
        <v>55</v>
      </c>
    </row>
    <row r="218" customHeight="1" spans="1:2">
      <c r="A218" s="13" t="s">
        <v>2060</v>
      </c>
      <c r="B218" s="16">
        <v>20.5</v>
      </c>
    </row>
    <row r="219" customHeight="1" spans="1:2">
      <c r="A219" s="13" t="s">
        <v>2061</v>
      </c>
      <c r="B219" s="16">
        <v>20</v>
      </c>
    </row>
    <row r="220" customHeight="1" spans="1:2">
      <c r="A220" s="13" t="s">
        <v>2062</v>
      </c>
      <c r="B220" s="16">
        <v>2200</v>
      </c>
    </row>
    <row r="221" customHeight="1" spans="1:2">
      <c r="A221" s="13" t="s">
        <v>2075</v>
      </c>
      <c r="B221" s="16">
        <v>1600</v>
      </c>
    </row>
    <row r="222" customHeight="1" spans="1:2">
      <c r="A222" s="13" t="s">
        <v>2095</v>
      </c>
      <c r="B222" s="16">
        <v>618</v>
      </c>
    </row>
    <row r="223" ht="22.5" spans="1:2">
      <c r="A223" s="14" t="s">
        <v>2096</v>
      </c>
      <c r="B223" s="16">
        <v>26</v>
      </c>
    </row>
    <row r="224" customHeight="1" spans="1:2">
      <c r="A224" s="13" t="s">
        <v>2101</v>
      </c>
      <c r="B224" s="16">
        <v>560</v>
      </c>
    </row>
    <row r="225" ht="22.5" spans="1:2">
      <c r="A225" s="14" t="s">
        <v>2112</v>
      </c>
      <c r="B225" s="16">
        <v>512</v>
      </c>
    </row>
    <row r="226" ht="22.5" spans="1:2">
      <c r="A226" s="14" t="s">
        <v>2113</v>
      </c>
      <c r="B226" s="16">
        <v>48</v>
      </c>
    </row>
    <row r="227" customHeight="1" spans="1:2">
      <c r="A227" s="13" t="s">
        <v>2114</v>
      </c>
      <c r="B227" s="16">
        <v>538</v>
      </c>
    </row>
    <row r="228" ht="22.5" spans="1:2">
      <c r="A228" s="14" t="s">
        <v>2115</v>
      </c>
      <c r="B228" s="16">
        <v>2547.5</v>
      </c>
    </row>
    <row r="229" customHeight="1" spans="1:2">
      <c r="A229" s="13" t="s">
        <v>2116</v>
      </c>
      <c r="B229" s="16">
        <v>1400</v>
      </c>
    </row>
    <row r="230" customHeight="1" spans="1:2">
      <c r="A230" s="13" t="s">
        <v>2119</v>
      </c>
      <c r="B230" s="16">
        <v>183</v>
      </c>
    </row>
    <row r="231" customHeight="1" spans="1:2">
      <c r="A231" s="13"/>
      <c r="B231" s="3">
        <f>SUM(B209:B230)</f>
        <v>13787</v>
      </c>
    </row>
    <row r="233" customHeight="1" spans="2:2">
      <c r="B233" t="s">
        <v>2489</v>
      </c>
    </row>
    <row r="234" customHeight="1" spans="1:2">
      <c r="A234" s="13" t="s">
        <v>2126</v>
      </c>
      <c r="B234" s="16">
        <v>220</v>
      </c>
    </row>
    <row r="235" customHeight="1" spans="1:2">
      <c r="A235" s="13" t="s">
        <v>2147</v>
      </c>
      <c r="B235" s="16">
        <v>400</v>
      </c>
    </row>
    <row r="236" customHeight="1" spans="1:2">
      <c r="A236" s="13" t="s">
        <v>2161</v>
      </c>
      <c r="B236" s="16">
        <v>120</v>
      </c>
    </row>
    <row r="237" customHeight="1" spans="1:2">
      <c r="A237" s="13" t="s">
        <v>2180</v>
      </c>
      <c r="B237" s="16">
        <v>940</v>
      </c>
    </row>
    <row r="238" customHeight="1" spans="1:2">
      <c r="A238" s="13" t="s">
        <v>2181</v>
      </c>
      <c r="B238" s="16">
        <v>30</v>
      </c>
    </row>
    <row r="239" customHeight="1" spans="1:2">
      <c r="A239" s="13" t="s">
        <v>2192</v>
      </c>
      <c r="B239" s="16">
        <v>104.5</v>
      </c>
    </row>
    <row r="240" customHeight="1" spans="1:2">
      <c r="A240" s="13" t="s">
        <v>2193</v>
      </c>
      <c r="B240" s="16">
        <v>680</v>
      </c>
    </row>
    <row r="241" customHeight="1" spans="1:2">
      <c r="A241" s="13" t="s">
        <v>2196</v>
      </c>
      <c r="B241" s="16">
        <v>1020</v>
      </c>
    </row>
    <row r="242" customHeight="1" spans="1:2">
      <c r="A242" s="13" t="s">
        <v>2197</v>
      </c>
      <c r="B242" s="16">
        <v>68</v>
      </c>
    </row>
    <row r="243" customHeight="1" spans="1:2">
      <c r="A243" s="13" t="s">
        <v>2198</v>
      </c>
      <c r="B243" s="16">
        <v>180</v>
      </c>
    </row>
    <row r="244" customHeight="1" spans="1:2">
      <c r="A244" s="13" t="s">
        <v>2199</v>
      </c>
      <c r="B244" s="16">
        <v>494</v>
      </c>
    </row>
    <row r="245" customHeight="1" spans="1:2">
      <c r="A245" s="13"/>
      <c r="B245" s="16">
        <f>SUM(B234:B244)</f>
        <v>4256.5</v>
      </c>
    </row>
    <row r="247" customHeight="1" spans="2:2">
      <c r="B247" s="17" t="s">
        <v>2354</v>
      </c>
    </row>
    <row r="248" customHeight="1" spans="1:2">
      <c r="A248" s="13" t="s">
        <v>2212</v>
      </c>
      <c r="B248" s="16">
        <v>92</v>
      </c>
    </row>
    <row r="249" customHeight="1" spans="1:2">
      <c r="A249" s="13" t="s">
        <v>2226</v>
      </c>
      <c r="B249" s="16">
        <v>688</v>
      </c>
    </row>
    <row r="250" customHeight="1" spans="1:2">
      <c r="A250" s="13" t="s">
        <v>2227</v>
      </c>
      <c r="B250" s="16">
        <v>33</v>
      </c>
    </row>
    <row r="251" customHeight="1" spans="1:2">
      <c r="A251" s="13" t="s">
        <v>2228</v>
      </c>
      <c r="B251" s="16">
        <v>197</v>
      </c>
    </row>
    <row r="252" customHeight="1" spans="1:2">
      <c r="A252" s="13" t="s">
        <v>2229</v>
      </c>
      <c r="B252" s="16">
        <v>290</v>
      </c>
    </row>
    <row r="253" customHeight="1" spans="1:2">
      <c r="A253" s="13" t="s">
        <v>2230</v>
      </c>
      <c r="B253" s="16">
        <v>800</v>
      </c>
    </row>
    <row r="254" customHeight="1" spans="1:2">
      <c r="A254" s="13" t="s">
        <v>2235</v>
      </c>
      <c r="B254" s="16">
        <v>220</v>
      </c>
    </row>
    <row r="255" customHeight="1" spans="1:2">
      <c r="A255" s="13" t="s">
        <v>2242</v>
      </c>
      <c r="B255" s="16">
        <v>1400</v>
      </c>
    </row>
    <row r="256" ht="22.5" spans="1:2">
      <c r="A256" s="14" t="s">
        <v>2252</v>
      </c>
      <c r="B256" s="16">
        <v>824</v>
      </c>
    </row>
    <row r="257" ht="22.5" spans="1:2">
      <c r="A257" s="14" t="s">
        <v>2253</v>
      </c>
      <c r="B257" s="16">
        <v>30</v>
      </c>
    </row>
    <row r="258" ht="22.5" spans="1:2">
      <c r="A258" s="14" t="s">
        <v>2490</v>
      </c>
      <c r="B258" s="16">
        <v>16</v>
      </c>
    </row>
    <row r="259" customHeight="1" spans="1:2">
      <c r="A259" s="13" t="s">
        <v>2255</v>
      </c>
      <c r="B259" s="16">
        <v>62</v>
      </c>
    </row>
    <row r="260" customHeight="1" spans="1:2">
      <c r="A260" s="13" t="s">
        <v>2256</v>
      </c>
      <c r="B260" s="16">
        <v>46</v>
      </c>
    </row>
    <row r="261" customHeight="1" spans="1:2">
      <c r="A261" s="13" t="s">
        <v>2257</v>
      </c>
      <c r="B261" s="16">
        <v>31</v>
      </c>
    </row>
    <row r="262" customHeight="1" spans="1:2">
      <c r="A262" s="13" t="s">
        <v>2258</v>
      </c>
      <c r="B262" s="16">
        <v>238</v>
      </c>
    </row>
    <row r="263" customHeight="1" spans="1:2">
      <c r="A263" s="13" t="s">
        <v>2259</v>
      </c>
      <c r="B263" s="16">
        <v>616</v>
      </c>
    </row>
    <row r="264" customHeight="1" spans="1:2">
      <c r="A264" s="13" t="s">
        <v>2286</v>
      </c>
      <c r="B264" s="16">
        <v>50</v>
      </c>
    </row>
    <row r="265" customHeight="1" spans="1:2">
      <c r="A265" s="13" t="s">
        <v>2287</v>
      </c>
      <c r="B265" s="16">
        <v>6800</v>
      </c>
    </row>
    <row r="266" customHeight="1" spans="1:2">
      <c r="A266" s="13" t="s">
        <v>2288</v>
      </c>
      <c r="B266" s="16">
        <v>40</v>
      </c>
    </row>
    <row r="267" customHeight="1" spans="1:2">
      <c r="A267" s="13" t="s">
        <v>2289</v>
      </c>
      <c r="B267" s="16">
        <v>648.5</v>
      </c>
    </row>
    <row r="268" customHeight="1" spans="1:2">
      <c r="A268" s="13" t="s">
        <v>2291</v>
      </c>
      <c r="B268" s="16">
        <v>694</v>
      </c>
    </row>
    <row r="269" customHeight="1" spans="1:2">
      <c r="A269" s="13" t="s">
        <v>2320</v>
      </c>
      <c r="B269" s="16">
        <v>150</v>
      </c>
    </row>
    <row r="270" ht="22.5" spans="1:2">
      <c r="A270" s="14" t="s">
        <v>2491</v>
      </c>
      <c r="B270" s="16">
        <v>80</v>
      </c>
    </row>
    <row r="271" customHeight="1" spans="1:2">
      <c r="A271" s="13" t="s">
        <v>2358</v>
      </c>
      <c r="B271" s="16">
        <v>83</v>
      </c>
    </row>
    <row r="272" customHeight="1" spans="1:2">
      <c r="A272" s="13" t="s">
        <v>2359</v>
      </c>
      <c r="B272" s="16">
        <v>18</v>
      </c>
    </row>
    <row r="273" customHeight="1" spans="1:2">
      <c r="A273" s="13" t="s">
        <v>2360</v>
      </c>
      <c r="B273" s="16">
        <v>246</v>
      </c>
    </row>
    <row r="274" customHeight="1" spans="1:2">
      <c r="A274" s="13" t="s">
        <v>2361</v>
      </c>
      <c r="B274" s="16">
        <v>8</v>
      </c>
    </row>
    <row r="275" customHeight="1" spans="1:2">
      <c r="A275" s="13" t="s">
        <v>2362</v>
      </c>
      <c r="B275" s="16">
        <v>12</v>
      </c>
    </row>
    <row r="276" ht="22.5" spans="1:2">
      <c r="A276" s="14" t="s">
        <v>2492</v>
      </c>
      <c r="B276" s="16">
        <v>37</v>
      </c>
    </row>
    <row r="277" customHeight="1" spans="1:2">
      <c r="A277" s="13" t="s">
        <v>2364</v>
      </c>
      <c r="B277" s="16">
        <v>516.5</v>
      </c>
    </row>
    <row r="278" customHeight="1" spans="1:2">
      <c r="A278" s="13" t="s">
        <v>2366</v>
      </c>
      <c r="B278" s="16">
        <v>34</v>
      </c>
    </row>
    <row r="279" customHeight="1" spans="1:2">
      <c r="A279" s="13" t="s">
        <v>2367</v>
      </c>
      <c r="B279" s="16">
        <v>16</v>
      </c>
    </row>
    <row r="280" customHeight="1" spans="1:2">
      <c r="A280" s="13" t="s">
        <v>2368</v>
      </c>
      <c r="B280" s="16">
        <v>11</v>
      </c>
    </row>
    <row r="281" customHeight="1" spans="1:2">
      <c r="A281" s="13" t="s">
        <v>2369</v>
      </c>
      <c r="B281" s="16">
        <v>39</v>
      </c>
    </row>
    <row r="282" customHeight="1" spans="1:2">
      <c r="A282" s="13" t="s">
        <v>2370</v>
      </c>
      <c r="B282" s="16">
        <v>13</v>
      </c>
    </row>
    <row r="283" customHeight="1" spans="1:2">
      <c r="A283" s="13"/>
      <c r="B283" s="16">
        <f>SUM(B248:B282)</f>
        <v>15079</v>
      </c>
    </row>
    <row r="290" customHeight="1" spans="1:2">
      <c r="A290" s="18"/>
      <c r="B290" s="17"/>
    </row>
    <row r="291" customHeight="1" spans="3:7">
      <c r="C291" s="19"/>
      <c r="D291" s="19" t="s">
        <v>2493</v>
      </c>
      <c r="E291" s="19" t="s">
        <v>2494</v>
      </c>
      <c r="F291" s="19" t="s">
        <v>2495</v>
      </c>
      <c r="G291" s="19" t="s">
        <v>2496</v>
      </c>
    </row>
    <row r="292" customHeight="1" spans="3:7">
      <c r="C292" s="19" t="s">
        <v>2497</v>
      </c>
      <c r="D292" s="19">
        <f>180+59+52+45+80+400+86</f>
        <v>902</v>
      </c>
      <c r="E292" s="19">
        <f>160+80+240</f>
        <v>480</v>
      </c>
      <c r="F292" s="19">
        <f>122+13+160</f>
        <v>295</v>
      </c>
      <c r="G292" s="19">
        <f>D292+E292+F292</f>
        <v>1677</v>
      </c>
    </row>
    <row r="293" customHeight="1" spans="3:7">
      <c r="C293" s="19" t="s">
        <v>2498</v>
      </c>
      <c r="D293" s="19">
        <f>129+120+128+948.15</f>
        <v>1325.15</v>
      </c>
      <c r="E293" s="19">
        <f>134+122</f>
        <v>256</v>
      </c>
      <c r="F293" s="19">
        <f>150+196</f>
        <v>346</v>
      </c>
      <c r="G293" s="19">
        <f>D293+E293+F293</f>
        <v>1927.15</v>
      </c>
    </row>
    <row r="294" customHeight="1" spans="3:7">
      <c r="C294" s="19" t="s">
        <v>2499</v>
      </c>
      <c r="D294" s="19">
        <f>150+126+30+63+47+4+231+20+16+90+10+350+134+134+90+13+15+10+842+197.32+180+160</f>
        <v>2912.32</v>
      </c>
      <c r="E294" s="19">
        <f>288+46+466+20+112+48+60+81+149</f>
        <v>1270</v>
      </c>
      <c r="F294" s="19">
        <f>8+10+6+22+267+56+53+50+32+26+60+88.8</f>
        <v>678.8</v>
      </c>
      <c r="G294" s="19">
        <f>D294+E294+F294</f>
        <v>4861.12</v>
      </c>
    </row>
    <row r="295" customHeight="1" spans="3:7">
      <c r="C295" s="19" t="s">
        <v>2496</v>
      </c>
      <c r="D295" s="19">
        <f t="shared" ref="D295:F295" si="0">SUM(D292:D294)</f>
        <v>5139.47</v>
      </c>
      <c r="E295" s="19">
        <f t="shared" si="0"/>
        <v>2006</v>
      </c>
      <c r="F295" s="19">
        <f t="shared" si="0"/>
        <v>1319.8</v>
      </c>
      <c r="G295" s="19">
        <f>D295+E295+F295</f>
        <v>8465.27</v>
      </c>
    </row>
    <row r="296" customHeight="1" spans="3:7">
      <c r="C296" s="19" t="s">
        <v>2500</v>
      </c>
      <c r="D296" s="19">
        <v>6</v>
      </c>
      <c r="E296" s="19">
        <v>4</v>
      </c>
      <c r="F296" s="19">
        <v>5</v>
      </c>
      <c r="G296" s="19">
        <f>D296+E296+F296</f>
        <v>15</v>
      </c>
    </row>
    <row r="297" customHeight="1" spans="3:7">
      <c r="C297" s="19" t="s">
        <v>2501</v>
      </c>
      <c r="D297" s="19">
        <f>D295/D296</f>
        <v>856.578333333333</v>
      </c>
      <c r="E297" s="19">
        <f>E295/E296</f>
        <v>501.5</v>
      </c>
      <c r="F297" s="19">
        <f>F295/F296</f>
        <v>263.96</v>
      </c>
      <c r="G297" s="19">
        <f>G295/G296</f>
        <v>564.351333333333</v>
      </c>
    </row>
  </sheetData>
  <pageMargins left="0" right="0" top="1.18055555555556" bottom="0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33"/>
  <sheetViews>
    <sheetView workbookViewId="0">
      <pane ySplit="1" topLeftCell="A117" activePane="bottomLeft" state="frozen"/>
      <selection/>
      <selection pane="bottomLeft" activeCell="C133" sqref="C132:C133"/>
    </sheetView>
  </sheetViews>
  <sheetFormatPr defaultColWidth="9" defaultRowHeight="25" customHeight="1"/>
  <cols>
    <col min="2" max="2" width="8.875" style="4" customWidth="1"/>
    <col min="3" max="3" width="124.625" style="4" customWidth="1"/>
    <col min="4" max="4" width="10.375" style="3"/>
    <col min="5" max="5" width="8.875" style="1" customWidth="1"/>
  </cols>
  <sheetData>
    <row r="1" customHeight="1" spans="2:5">
      <c r="B1" s="5" t="s">
        <v>2502</v>
      </c>
      <c r="C1" s="1" t="s">
        <v>2503</v>
      </c>
      <c r="D1" s="3" t="s">
        <v>2504</v>
      </c>
      <c r="E1" s="1" t="s">
        <v>2505</v>
      </c>
    </row>
    <row r="2" customHeight="1" spans="2:4">
      <c r="B2" s="4" t="s">
        <v>798</v>
      </c>
      <c r="C2" s="4" t="s">
        <v>2506</v>
      </c>
      <c r="D2" s="3">
        <v>10</v>
      </c>
    </row>
    <row r="3" customHeight="1" spans="2:4">
      <c r="B3" s="4" t="s">
        <v>2507</v>
      </c>
      <c r="C3" s="4" t="s">
        <v>2508</v>
      </c>
      <c r="D3" s="3">
        <v>15</v>
      </c>
    </row>
    <row r="4" customHeight="1" spans="2:4">
      <c r="B4" s="4" t="s">
        <v>806</v>
      </c>
      <c r="C4" s="4" t="s">
        <v>2509</v>
      </c>
      <c r="D4" s="3">
        <v>15</v>
      </c>
    </row>
    <row r="5" customHeight="1" spans="2:4">
      <c r="B5" s="4" t="s">
        <v>810</v>
      </c>
      <c r="C5" s="4" t="s">
        <v>2510</v>
      </c>
      <c r="D5" s="3">
        <v>10</v>
      </c>
    </row>
    <row r="6" customHeight="1" spans="2:4">
      <c r="B6" s="4" t="s">
        <v>813</v>
      </c>
      <c r="C6" s="4" t="s">
        <v>2511</v>
      </c>
      <c r="D6" s="3">
        <v>10</v>
      </c>
    </row>
    <row r="7" customHeight="1" spans="2:4">
      <c r="B7" s="4" t="s">
        <v>2512</v>
      </c>
      <c r="C7" s="4" t="s">
        <v>2513</v>
      </c>
      <c r="D7" s="3">
        <v>15</v>
      </c>
    </row>
    <row r="8" customHeight="1" spans="2:4">
      <c r="B8" s="4" t="s">
        <v>1091</v>
      </c>
      <c r="C8" s="4" t="s">
        <v>2514</v>
      </c>
      <c r="D8" s="3">
        <v>10</v>
      </c>
    </row>
    <row r="9" customHeight="1" spans="2:4">
      <c r="B9" s="4" t="s">
        <v>1087</v>
      </c>
      <c r="C9" s="4" t="s">
        <v>2515</v>
      </c>
      <c r="D9" s="3">
        <v>20</v>
      </c>
    </row>
    <row r="10" customHeight="1" spans="2:4">
      <c r="B10" s="4" t="s">
        <v>1093</v>
      </c>
      <c r="C10" s="4" t="s">
        <v>2516</v>
      </c>
      <c r="D10" s="3">
        <v>10</v>
      </c>
    </row>
    <row r="11" customHeight="1" spans="2:4">
      <c r="B11" s="4" t="s">
        <v>1095</v>
      </c>
      <c r="C11" s="4" t="s">
        <v>2517</v>
      </c>
      <c r="D11" s="3">
        <v>15</v>
      </c>
    </row>
    <row r="12" customHeight="1" spans="2:4">
      <c r="B12" s="4" t="s">
        <v>1095</v>
      </c>
      <c r="C12" s="4" t="s">
        <v>2518</v>
      </c>
      <c r="D12" s="3">
        <v>10</v>
      </c>
    </row>
    <row r="13" customHeight="1" spans="2:4">
      <c r="B13" s="4" t="s">
        <v>1098</v>
      </c>
      <c r="C13" s="4" t="s">
        <v>2519</v>
      </c>
      <c r="D13" s="3">
        <v>10</v>
      </c>
    </row>
    <row r="14" customHeight="1" spans="2:4">
      <c r="B14" s="4" t="s">
        <v>817</v>
      </c>
      <c r="C14" s="4" t="s">
        <v>2520</v>
      </c>
      <c r="D14" s="3">
        <v>5</v>
      </c>
    </row>
    <row r="15" customHeight="1" spans="2:4">
      <c r="B15" s="4" t="s">
        <v>817</v>
      </c>
      <c r="C15" s="4" t="s">
        <v>2521</v>
      </c>
      <c r="D15" s="3">
        <v>10</v>
      </c>
    </row>
    <row r="16" customHeight="1" spans="2:4">
      <c r="B16" s="4" t="s">
        <v>2522</v>
      </c>
      <c r="C16" s="4" t="s">
        <v>2523</v>
      </c>
      <c r="D16" s="3">
        <v>10</v>
      </c>
    </row>
    <row r="17" customHeight="1" spans="2:4">
      <c r="B17" s="4" t="s">
        <v>2522</v>
      </c>
      <c r="C17" s="4" t="s">
        <v>2524</v>
      </c>
      <c r="D17" s="3">
        <v>5</v>
      </c>
    </row>
    <row r="18" customHeight="1" spans="2:4">
      <c r="B18" s="4" t="s">
        <v>1100</v>
      </c>
      <c r="C18" s="4" t="s">
        <v>2525</v>
      </c>
      <c r="D18" s="3">
        <v>5</v>
      </c>
    </row>
    <row r="19" customHeight="1" spans="2:4">
      <c r="B19" s="4" t="s">
        <v>1100</v>
      </c>
      <c r="C19" s="4" t="s">
        <v>2526</v>
      </c>
      <c r="D19" s="3">
        <v>10</v>
      </c>
    </row>
    <row r="20" customHeight="1" spans="2:4">
      <c r="B20" s="4" t="s">
        <v>1102</v>
      </c>
      <c r="C20" s="4" t="s">
        <v>2527</v>
      </c>
      <c r="D20" s="3">
        <v>10</v>
      </c>
    </row>
    <row r="21" customHeight="1" spans="2:4">
      <c r="B21" s="4" t="s">
        <v>1102</v>
      </c>
      <c r="C21" s="4" t="s">
        <v>2528</v>
      </c>
      <c r="D21" s="3">
        <v>15</v>
      </c>
    </row>
    <row r="22" customHeight="1" spans="2:4">
      <c r="B22" s="4" t="s">
        <v>2529</v>
      </c>
      <c r="C22" s="4" t="s">
        <v>2530</v>
      </c>
      <c r="D22" s="3">
        <v>5</v>
      </c>
    </row>
    <row r="23" customHeight="1" spans="2:4">
      <c r="B23" s="4" t="s">
        <v>2529</v>
      </c>
      <c r="C23" s="4" t="s">
        <v>2531</v>
      </c>
      <c r="D23" s="3">
        <v>5</v>
      </c>
    </row>
    <row r="24" customHeight="1" spans="2:4">
      <c r="B24" s="4" t="s">
        <v>2532</v>
      </c>
      <c r="C24" s="4" t="s">
        <v>2533</v>
      </c>
      <c r="D24" s="3">
        <v>5</v>
      </c>
    </row>
    <row r="25" customHeight="1" spans="2:4">
      <c r="B25" s="4" t="s">
        <v>2529</v>
      </c>
      <c r="C25" s="4" t="s">
        <v>2534</v>
      </c>
      <c r="D25" s="3">
        <v>5</v>
      </c>
    </row>
    <row r="26" customHeight="1" spans="2:4">
      <c r="B26" s="4" t="s">
        <v>2535</v>
      </c>
      <c r="C26" s="4" t="s">
        <v>2536</v>
      </c>
      <c r="D26" s="3">
        <v>5</v>
      </c>
    </row>
    <row r="27" customHeight="1" spans="2:9">
      <c r="B27" s="4" t="s">
        <v>1106</v>
      </c>
      <c r="C27" s="4" t="s">
        <v>2537</v>
      </c>
      <c r="D27" s="3">
        <v>10</v>
      </c>
      <c r="I27" t="s">
        <v>9</v>
      </c>
    </row>
    <row r="28" customHeight="1" spans="2:4">
      <c r="B28" s="4" t="s">
        <v>592</v>
      </c>
      <c r="C28" s="4" t="s">
        <v>2538</v>
      </c>
      <c r="D28" s="3">
        <v>10</v>
      </c>
    </row>
    <row r="29" customHeight="1" spans="2:4">
      <c r="B29" s="4" t="s">
        <v>1112</v>
      </c>
      <c r="C29" s="4" t="s">
        <v>2539</v>
      </c>
      <c r="D29" s="3">
        <v>5</v>
      </c>
    </row>
    <row r="30" customHeight="1" spans="2:4">
      <c r="B30" s="4" t="s">
        <v>1112</v>
      </c>
      <c r="C30" s="4" t="s">
        <v>2540</v>
      </c>
      <c r="D30" s="3">
        <v>30</v>
      </c>
    </row>
    <row r="31" customHeight="1" spans="2:4">
      <c r="B31" s="4" t="s">
        <v>1109</v>
      </c>
      <c r="C31" s="4" t="s">
        <v>2541</v>
      </c>
      <c r="D31" s="3">
        <v>10</v>
      </c>
    </row>
    <row r="32" customHeight="1" spans="2:4">
      <c r="B32" s="4" t="s">
        <v>592</v>
      </c>
      <c r="C32" s="4" t="s">
        <v>2542</v>
      </c>
      <c r="D32" s="3">
        <v>10</v>
      </c>
    </row>
    <row r="33" customHeight="1" spans="2:4">
      <c r="B33" s="4" t="s">
        <v>592</v>
      </c>
      <c r="C33" s="4" t="s">
        <v>2543</v>
      </c>
      <c r="D33" s="3">
        <v>5</v>
      </c>
    </row>
    <row r="34" customHeight="1" spans="2:4">
      <c r="B34" s="4" t="s">
        <v>592</v>
      </c>
      <c r="C34" s="4" t="s">
        <v>2544</v>
      </c>
      <c r="D34" s="3">
        <v>5</v>
      </c>
    </row>
    <row r="35" customHeight="1" spans="2:4">
      <c r="B35" s="4" t="s">
        <v>1115</v>
      </c>
      <c r="C35" s="4" t="s">
        <v>2545</v>
      </c>
      <c r="D35" s="3">
        <v>5</v>
      </c>
    </row>
    <row r="36" customHeight="1" spans="2:4">
      <c r="B36" s="4" t="s">
        <v>1115</v>
      </c>
      <c r="C36" s="4" t="s">
        <v>2546</v>
      </c>
      <c r="D36" s="3">
        <v>5</v>
      </c>
    </row>
    <row r="37" customHeight="1" spans="2:4">
      <c r="B37" s="4" t="s">
        <v>2547</v>
      </c>
      <c r="C37" s="4" t="s">
        <v>2548</v>
      </c>
      <c r="D37" s="3">
        <v>5</v>
      </c>
    </row>
    <row r="38" customHeight="1" spans="2:4">
      <c r="B38" s="4" t="s">
        <v>1117</v>
      </c>
      <c r="C38" s="4" t="s">
        <v>2549</v>
      </c>
      <c r="D38" s="3">
        <v>10</v>
      </c>
    </row>
    <row r="39" customHeight="1" spans="2:4">
      <c r="B39" s="4" t="s">
        <v>1117</v>
      </c>
      <c r="C39" s="4" t="s">
        <v>2550</v>
      </c>
      <c r="D39" s="3">
        <v>20</v>
      </c>
    </row>
    <row r="40" customHeight="1" spans="2:4">
      <c r="B40" s="4" t="s">
        <v>2551</v>
      </c>
      <c r="C40" s="4" t="s">
        <v>2552</v>
      </c>
      <c r="D40" s="3">
        <v>10</v>
      </c>
    </row>
    <row r="41" customHeight="1" spans="2:4">
      <c r="B41" s="4" t="s">
        <v>1429</v>
      </c>
      <c r="C41" s="4" t="s">
        <v>2553</v>
      </c>
      <c r="D41" s="3">
        <v>15</v>
      </c>
    </row>
    <row r="42" customHeight="1" spans="2:4">
      <c r="B42" s="4" t="s">
        <v>2554</v>
      </c>
      <c r="C42" s="4" t="s">
        <v>2555</v>
      </c>
      <c r="D42" s="3">
        <v>10</v>
      </c>
    </row>
    <row r="43" customHeight="1" spans="2:4">
      <c r="B43" s="4" t="s">
        <v>1431</v>
      </c>
      <c r="C43" s="4" t="s">
        <v>2556</v>
      </c>
      <c r="D43" s="3">
        <v>15</v>
      </c>
    </row>
    <row r="44" customHeight="1" spans="2:4">
      <c r="B44" s="4" t="s">
        <v>2557</v>
      </c>
      <c r="C44" s="4" t="s">
        <v>2558</v>
      </c>
      <c r="D44" s="3">
        <v>10</v>
      </c>
    </row>
    <row r="45" customHeight="1" spans="2:4">
      <c r="B45" s="4" t="s">
        <v>1433</v>
      </c>
      <c r="C45" s="4" t="s">
        <v>2559</v>
      </c>
      <c r="D45" s="3">
        <v>15</v>
      </c>
    </row>
    <row r="46" customHeight="1" spans="2:4">
      <c r="B46" s="4" t="s">
        <v>1438</v>
      </c>
      <c r="C46" s="4" t="s">
        <v>2560</v>
      </c>
      <c r="D46" s="3">
        <v>20</v>
      </c>
    </row>
    <row r="47" customHeight="1" spans="2:4">
      <c r="B47" s="4" t="s">
        <v>2561</v>
      </c>
      <c r="C47" s="4" t="s">
        <v>2562</v>
      </c>
      <c r="D47" s="3">
        <v>10</v>
      </c>
    </row>
    <row r="48" customHeight="1" spans="2:4">
      <c r="B48" s="4" t="s">
        <v>1441</v>
      </c>
      <c r="C48" s="4" t="s">
        <v>2563</v>
      </c>
      <c r="D48" s="3">
        <v>10</v>
      </c>
    </row>
    <row r="49" customHeight="1" spans="2:4">
      <c r="B49" s="4" t="s">
        <v>1448</v>
      </c>
      <c r="C49" s="4" t="s">
        <v>2564</v>
      </c>
      <c r="D49" s="3">
        <v>10</v>
      </c>
    </row>
    <row r="50" customHeight="1" spans="2:4">
      <c r="B50" s="4" t="s">
        <v>2565</v>
      </c>
      <c r="C50" s="4" t="s">
        <v>2566</v>
      </c>
      <c r="D50" s="3">
        <v>10</v>
      </c>
    </row>
    <row r="51" customHeight="1" spans="2:4">
      <c r="B51" s="4" t="s">
        <v>1451</v>
      </c>
      <c r="C51" s="4" t="s">
        <v>2567</v>
      </c>
      <c r="D51" s="3">
        <v>25</v>
      </c>
    </row>
    <row r="52" customHeight="1" spans="2:4">
      <c r="B52" s="4" t="s">
        <v>1454</v>
      </c>
      <c r="C52" s="4" t="s">
        <v>2568</v>
      </c>
      <c r="D52" s="3">
        <v>25</v>
      </c>
    </row>
    <row r="53" customHeight="1" spans="2:4">
      <c r="B53" s="4" t="s">
        <v>1463</v>
      </c>
      <c r="C53" s="4" t="s">
        <v>2569</v>
      </c>
      <c r="D53" s="3">
        <v>10</v>
      </c>
    </row>
    <row r="54" customHeight="1" spans="2:4">
      <c r="B54" s="4" t="s">
        <v>1458</v>
      </c>
      <c r="C54" s="4" t="s">
        <v>2570</v>
      </c>
      <c r="D54" s="3">
        <v>25</v>
      </c>
    </row>
    <row r="55" customHeight="1" spans="2:4">
      <c r="B55" s="4" t="s">
        <v>1465</v>
      </c>
      <c r="C55" s="4" t="s">
        <v>2571</v>
      </c>
      <c r="D55" s="3">
        <v>10</v>
      </c>
    </row>
    <row r="56" customHeight="1" spans="2:4">
      <c r="B56" s="4" t="s">
        <v>1639</v>
      </c>
      <c r="C56" s="4" t="s">
        <v>2572</v>
      </c>
      <c r="D56" s="3">
        <v>20</v>
      </c>
    </row>
    <row r="57" customHeight="1" spans="2:4">
      <c r="B57" s="4" t="s">
        <v>1636</v>
      </c>
      <c r="C57" s="4" t="s">
        <v>2573</v>
      </c>
      <c r="D57" s="3">
        <v>20</v>
      </c>
    </row>
    <row r="58" customHeight="1" spans="2:4">
      <c r="B58" s="4" t="s">
        <v>1671</v>
      </c>
      <c r="C58" s="4" t="s">
        <v>2574</v>
      </c>
      <c r="D58" s="3">
        <v>10</v>
      </c>
    </row>
    <row r="59" customHeight="1" spans="2:4">
      <c r="B59" s="4" t="s">
        <v>1295</v>
      </c>
      <c r="C59" s="4" t="s">
        <v>2575</v>
      </c>
      <c r="D59" s="3">
        <v>10</v>
      </c>
    </row>
    <row r="60" customHeight="1" spans="2:4">
      <c r="B60" s="4" t="s">
        <v>1641</v>
      </c>
      <c r="C60" s="4" t="s">
        <v>2576</v>
      </c>
      <c r="D60" s="3">
        <v>10</v>
      </c>
    </row>
    <row r="61" customHeight="1" spans="2:4">
      <c r="B61" s="4" t="s">
        <v>2577</v>
      </c>
      <c r="C61" s="4" t="s">
        <v>2578</v>
      </c>
      <c r="D61" s="3">
        <v>10</v>
      </c>
    </row>
    <row r="62" customHeight="1" spans="2:4">
      <c r="B62" s="4" t="s">
        <v>2579</v>
      </c>
      <c r="C62" s="4" t="s">
        <v>2580</v>
      </c>
      <c r="D62" s="3">
        <v>10</v>
      </c>
    </row>
    <row r="63" customHeight="1" spans="2:4">
      <c r="B63" s="4" t="s">
        <v>1652</v>
      </c>
      <c r="C63" s="4" t="s">
        <v>2581</v>
      </c>
      <c r="D63" s="3">
        <v>15</v>
      </c>
    </row>
    <row r="64" customHeight="1" spans="2:4">
      <c r="B64" s="4" t="s">
        <v>2582</v>
      </c>
      <c r="C64" s="4" t="s">
        <v>2583</v>
      </c>
      <c r="D64" s="3">
        <v>15</v>
      </c>
    </row>
    <row r="65" customHeight="1" spans="2:4">
      <c r="B65" s="4" t="s">
        <v>1657</v>
      </c>
      <c r="C65" s="4" t="s">
        <v>2584</v>
      </c>
      <c r="D65" s="3">
        <v>35</v>
      </c>
    </row>
    <row r="66" customHeight="1" spans="2:4">
      <c r="B66" s="4" t="s">
        <v>1654</v>
      </c>
      <c r="C66" s="4" t="s">
        <v>2585</v>
      </c>
      <c r="D66" s="3">
        <v>10</v>
      </c>
    </row>
    <row r="67" customHeight="1" spans="2:4">
      <c r="B67" s="4" t="s">
        <v>2586</v>
      </c>
      <c r="C67" s="6" t="s">
        <v>2587</v>
      </c>
      <c r="D67" s="3">
        <v>15</v>
      </c>
    </row>
    <row r="68" customHeight="1" spans="2:4">
      <c r="B68" s="4" t="s">
        <v>1665</v>
      </c>
      <c r="C68" s="4" t="s">
        <v>2588</v>
      </c>
      <c r="D68" s="3">
        <v>20</v>
      </c>
    </row>
    <row r="69" customHeight="1" spans="2:4">
      <c r="B69" s="4" t="s">
        <v>1667</v>
      </c>
      <c r="C69" s="4" t="s">
        <v>2589</v>
      </c>
      <c r="D69" s="3">
        <v>15</v>
      </c>
    </row>
    <row r="70" customHeight="1" spans="2:4">
      <c r="B70" s="4" t="s">
        <v>1663</v>
      </c>
      <c r="C70" s="4" t="s">
        <v>2590</v>
      </c>
      <c r="D70" s="3">
        <v>10</v>
      </c>
    </row>
    <row r="71" customHeight="1" spans="2:4">
      <c r="B71" s="4" t="s">
        <v>1669</v>
      </c>
      <c r="C71" s="4" t="s">
        <v>2591</v>
      </c>
      <c r="D71" s="3">
        <v>15</v>
      </c>
    </row>
    <row r="72" customHeight="1" spans="2:4">
      <c r="B72" s="4" t="s">
        <v>1387</v>
      </c>
      <c r="C72" s="4" t="s">
        <v>2592</v>
      </c>
      <c r="D72" s="3">
        <v>5</v>
      </c>
    </row>
    <row r="73" customHeight="1" spans="2:4">
      <c r="B73" s="4" t="s">
        <v>1387</v>
      </c>
      <c r="C73" s="4" t="s">
        <v>2593</v>
      </c>
      <c r="D73" s="3">
        <v>15</v>
      </c>
    </row>
    <row r="74" customHeight="1" spans="2:4">
      <c r="B74" s="4" t="s">
        <v>1679</v>
      </c>
      <c r="C74" s="4" t="s">
        <v>2594</v>
      </c>
      <c r="D74" s="3">
        <v>20</v>
      </c>
    </row>
    <row r="75" customHeight="1" spans="2:4">
      <c r="B75" s="4" t="s">
        <v>1914</v>
      </c>
      <c r="C75" s="4" t="s">
        <v>2595</v>
      </c>
      <c r="D75" s="3">
        <v>10</v>
      </c>
    </row>
    <row r="76" customHeight="1" spans="2:4">
      <c r="B76" s="4" t="s">
        <v>1916</v>
      </c>
      <c r="C76" s="4" t="s">
        <v>2596</v>
      </c>
      <c r="D76" s="3">
        <v>10</v>
      </c>
    </row>
    <row r="77" customHeight="1" spans="2:4">
      <c r="B77" s="4" t="s">
        <v>1918</v>
      </c>
      <c r="C77" s="4" t="s">
        <v>2597</v>
      </c>
      <c r="D77" s="3">
        <v>15</v>
      </c>
    </row>
    <row r="78" customHeight="1" spans="2:4">
      <c r="B78" s="4" t="s">
        <v>1568</v>
      </c>
      <c r="C78" s="4" t="s">
        <v>2598</v>
      </c>
      <c r="D78" s="3">
        <v>5</v>
      </c>
    </row>
    <row r="79" customHeight="1" spans="2:4">
      <c r="B79" s="4" t="s">
        <v>1568</v>
      </c>
      <c r="C79" s="4" t="s">
        <v>2599</v>
      </c>
      <c r="D79" s="3">
        <v>15</v>
      </c>
    </row>
    <row r="80" customHeight="1" spans="2:4">
      <c r="B80" s="4" t="s">
        <v>1568</v>
      </c>
      <c r="C80" s="4" t="s">
        <v>2600</v>
      </c>
      <c r="D80" s="3">
        <v>30</v>
      </c>
    </row>
    <row r="81" customHeight="1" spans="2:4">
      <c r="B81" s="4" t="s">
        <v>1931</v>
      </c>
      <c r="C81" s="4" t="s">
        <v>2601</v>
      </c>
      <c r="D81" s="3">
        <v>10</v>
      </c>
    </row>
    <row r="82" customHeight="1" spans="2:4">
      <c r="B82" s="4" t="s">
        <v>1933</v>
      </c>
      <c r="C82" s="4" t="s">
        <v>2602</v>
      </c>
      <c r="D82" s="3">
        <v>15</v>
      </c>
    </row>
    <row r="83" customHeight="1" spans="2:4">
      <c r="B83" s="4" t="s">
        <v>1941</v>
      </c>
      <c r="C83" s="4" t="s">
        <v>2603</v>
      </c>
      <c r="D83" s="3">
        <v>5</v>
      </c>
    </row>
    <row r="84" customHeight="1" spans="2:4">
      <c r="B84" s="4" t="s">
        <v>1943</v>
      </c>
      <c r="C84" s="4" t="s">
        <v>2604</v>
      </c>
      <c r="D84" s="3">
        <v>5</v>
      </c>
    </row>
    <row r="85" customHeight="1" spans="2:4">
      <c r="B85" s="4" t="s">
        <v>1945</v>
      </c>
      <c r="C85" s="4" t="s">
        <v>2605</v>
      </c>
      <c r="D85" s="3">
        <v>10</v>
      </c>
    </row>
    <row r="86" customHeight="1" spans="2:4">
      <c r="B86" s="4" t="s">
        <v>1947</v>
      </c>
      <c r="C86" s="4" t="s">
        <v>2606</v>
      </c>
      <c r="D86" s="3">
        <v>10</v>
      </c>
    </row>
    <row r="87" customHeight="1" spans="2:4">
      <c r="B87" s="4" t="s">
        <v>1949</v>
      </c>
      <c r="C87" s="4" t="s">
        <v>2607</v>
      </c>
      <c r="D87" s="3">
        <v>15</v>
      </c>
    </row>
    <row r="88" customHeight="1" spans="2:4">
      <c r="B88" s="4" t="s">
        <v>1945</v>
      </c>
      <c r="C88" s="4" t="s">
        <v>2608</v>
      </c>
      <c r="D88" s="3">
        <v>5</v>
      </c>
    </row>
    <row r="89" customHeight="1" spans="2:5">
      <c r="B89" s="4" t="s">
        <v>1958</v>
      </c>
      <c r="C89" s="4" t="s">
        <v>2609</v>
      </c>
      <c r="D89" s="3">
        <v>20</v>
      </c>
      <c r="E89" s="1">
        <v>236666</v>
      </c>
    </row>
    <row r="90" customHeight="1" spans="2:5">
      <c r="B90" s="4" t="s">
        <v>1962</v>
      </c>
      <c r="C90" s="4" t="s">
        <v>2610</v>
      </c>
      <c r="D90" s="3">
        <v>10</v>
      </c>
      <c r="E90" s="1">
        <v>238269</v>
      </c>
    </row>
    <row r="91" customHeight="1" spans="2:5">
      <c r="B91" s="4" t="s">
        <v>1967</v>
      </c>
      <c r="C91" s="4" t="s">
        <v>2611</v>
      </c>
      <c r="D91" s="3">
        <v>5</v>
      </c>
      <c r="E91" s="1">
        <v>238270</v>
      </c>
    </row>
    <row r="92" customHeight="1" spans="2:5">
      <c r="B92" s="4" t="s">
        <v>1969</v>
      </c>
      <c r="C92" s="4" t="s">
        <v>2612</v>
      </c>
      <c r="D92" s="3">
        <v>20</v>
      </c>
      <c r="E92" s="1">
        <v>239823</v>
      </c>
    </row>
    <row r="93" customHeight="1" spans="2:5">
      <c r="B93" s="4" t="s">
        <v>2613</v>
      </c>
      <c r="C93" s="4" t="s">
        <v>2614</v>
      </c>
      <c r="D93" s="3">
        <v>5</v>
      </c>
      <c r="E93" s="1">
        <v>204388</v>
      </c>
    </row>
    <row r="94" customHeight="1" spans="2:5">
      <c r="B94" s="4" t="s">
        <v>2613</v>
      </c>
      <c r="C94" s="4" t="s">
        <v>2615</v>
      </c>
      <c r="D94" s="3">
        <v>15</v>
      </c>
      <c r="E94" s="1">
        <v>240386</v>
      </c>
    </row>
    <row r="95" customHeight="1" spans="2:5">
      <c r="B95" s="4" t="s">
        <v>2613</v>
      </c>
      <c r="C95" s="4" t="s">
        <v>2616</v>
      </c>
      <c r="D95" s="3">
        <v>5</v>
      </c>
      <c r="E95" s="1">
        <v>242454</v>
      </c>
    </row>
    <row r="96" customHeight="1" spans="2:5">
      <c r="B96" s="4" t="s">
        <v>2617</v>
      </c>
      <c r="C96" s="4" t="s">
        <v>2618</v>
      </c>
      <c r="D96" s="3">
        <v>15</v>
      </c>
      <c r="E96" s="1">
        <v>242453</v>
      </c>
    </row>
    <row r="97" customHeight="1" spans="2:5">
      <c r="B97" s="4" t="s">
        <v>1807</v>
      </c>
      <c r="C97" s="4" t="s">
        <v>2619</v>
      </c>
      <c r="D97" s="3">
        <v>10</v>
      </c>
      <c r="E97" s="1">
        <v>243796</v>
      </c>
    </row>
    <row r="98" customHeight="1" spans="2:5">
      <c r="B98" s="4" t="s">
        <v>1807</v>
      </c>
      <c r="C98" s="4" t="s">
        <v>2620</v>
      </c>
      <c r="D98" s="3">
        <v>20</v>
      </c>
      <c r="E98" s="1">
        <v>243792</v>
      </c>
    </row>
    <row r="99" customHeight="1" spans="2:5">
      <c r="B99" s="4" t="s">
        <v>2621</v>
      </c>
      <c r="C99" s="4" t="s">
        <v>2622</v>
      </c>
      <c r="D99" s="3">
        <v>10</v>
      </c>
      <c r="E99" s="1">
        <v>245325</v>
      </c>
    </row>
    <row r="100" customHeight="1" spans="2:5">
      <c r="B100" s="4" t="s">
        <v>2623</v>
      </c>
      <c r="C100" s="4" t="s">
        <v>2624</v>
      </c>
      <c r="D100" s="3">
        <v>15</v>
      </c>
      <c r="E100" s="1">
        <v>246637</v>
      </c>
    </row>
    <row r="101" customHeight="1" spans="2:5">
      <c r="B101" s="4" t="s">
        <v>2625</v>
      </c>
      <c r="C101" s="4" t="s">
        <v>2626</v>
      </c>
      <c r="D101" s="3">
        <v>5</v>
      </c>
      <c r="E101" s="1">
        <v>248712</v>
      </c>
    </row>
    <row r="102" customHeight="1" spans="2:5">
      <c r="B102" s="4" t="s">
        <v>2627</v>
      </c>
      <c r="C102" s="4" t="s">
        <v>2628</v>
      </c>
      <c r="D102" s="3">
        <v>5</v>
      </c>
      <c r="E102" s="1">
        <v>251395</v>
      </c>
    </row>
    <row r="103" customHeight="1" spans="2:5">
      <c r="B103" s="4" t="s">
        <v>1785</v>
      </c>
      <c r="C103" s="4" t="s">
        <v>2629</v>
      </c>
      <c r="D103" s="3">
        <v>5</v>
      </c>
      <c r="E103" s="1">
        <v>251397</v>
      </c>
    </row>
    <row r="104" customHeight="1" spans="2:5">
      <c r="B104" s="4" t="s">
        <v>1785</v>
      </c>
      <c r="C104" s="4" t="s">
        <v>2630</v>
      </c>
      <c r="D104" s="3">
        <v>15</v>
      </c>
      <c r="E104" s="1">
        <v>251399</v>
      </c>
    </row>
    <row r="105" customHeight="1" spans="2:5">
      <c r="B105" s="4" t="s">
        <v>2631</v>
      </c>
      <c r="C105" s="4" t="s">
        <v>2632</v>
      </c>
      <c r="D105" s="3">
        <v>10</v>
      </c>
      <c r="E105" s="1">
        <v>252101</v>
      </c>
    </row>
    <row r="106" customHeight="1" spans="2:5">
      <c r="B106" s="4" t="s">
        <v>2633</v>
      </c>
      <c r="C106" s="4" t="s">
        <v>2634</v>
      </c>
      <c r="D106" s="3">
        <v>10</v>
      </c>
      <c r="E106" s="1">
        <v>254309</v>
      </c>
    </row>
    <row r="107" customHeight="1" spans="2:5">
      <c r="B107" s="4" t="s">
        <v>2635</v>
      </c>
      <c r="C107" s="4" t="s">
        <v>2636</v>
      </c>
      <c r="D107" s="3">
        <v>5</v>
      </c>
      <c r="E107" s="1">
        <v>247617</v>
      </c>
    </row>
    <row r="108" customHeight="1" spans="2:5">
      <c r="B108" s="4" t="s">
        <v>2637</v>
      </c>
      <c r="C108" s="4" t="s">
        <v>2638</v>
      </c>
      <c r="D108" s="3">
        <v>5</v>
      </c>
      <c r="E108" s="1">
        <v>254801</v>
      </c>
    </row>
    <row r="109" customHeight="1" spans="2:5">
      <c r="B109" s="4" t="s">
        <v>2637</v>
      </c>
      <c r="C109" s="4" t="s">
        <v>2639</v>
      </c>
      <c r="D109" s="3">
        <v>15</v>
      </c>
      <c r="E109" s="1">
        <v>254799</v>
      </c>
    </row>
    <row r="110" customHeight="1" spans="2:5">
      <c r="B110" s="4" t="s">
        <v>2640</v>
      </c>
      <c r="C110" s="4" t="s">
        <v>2641</v>
      </c>
      <c r="D110" s="3">
        <v>5</v>
      </c>
      <c r="E110" s="1">
        <v>256561</v>
      </c>
    </row>
    <row r="111" customHeight="1" spans="2:5">
      <c r="B111" s="4" t="s">
        <v>2642</v>
      </c>
      <c r="C111" s="4" t="s">
        <v>2643</v>
      </c>
      <c r="D111" s="3">
        <v>5</v>
      </c>
      <c r="E111" s="1">
        <v>257845</v>
      </c>
    </row>
    <row r="112" customHeight="1" spans="2:5">
      <c r="B112" s="4" t="s">
        <v>2642</v>
      </c>
      <c r="C112" s="4" t="s">
        <v>2644</v>
      </c>
      <c r="D112" s="3">
        <v>15</v>
      </c>
      <c r="E112" s="1">
        <v>257837</v>
      </c>
    </row>
    <row r="113" customHeight="1" spans="2:5">
      <c r="B113" s="4" t="s">
        <v>2645</v>
      </c>
      <c r="C113" s="4" t="s">
        <v>2646</v>
      </c>
      <c r="D113" s="3">
        <v>5</v>
      </c>
      <c r="E113" s="1">
        <v>257843</v>
      </c>
    </row>
    <row r="114" customHeight="1" spans="2:5">
      <c r="B114" s="4" t="s">
        <v>2645</v>
      </c>
      <c r="C114" s="4" t="s">
        <v>2647</v>
      </c>
      <c r="D114" s="3">
        <v>10</v>
      </c>
      <c r="E114" s="1">
        <v>257839</v>
      </c>
    </row>
    <row r="115" customHeight="1" spans="2:5">
      <c r="B115" s="4" t="s">
        <v>2648</v>
      </c>
      <c r="C115" s="4" t="s">
        <v>2649</v>
      </c>
      <c r="D115" s="3">
        <v>5</v>
      </c>
      <c r="E115" s="1">
        <v>257840</v>
      </c>
    </row>
    <row r="116" customHeight="1" spans="2:5">
      <c r="B116" s="4" t="s">
        <v>2650</v>
      </c>
      <c r="C116" s="4" t="s">
        <v>2651</v>
      </c>
      <c r="D116" s="3">
        <v>10</v>
      </c>
      <c r="E116" s="1">
        <v>258880</v>
      </c>
    </row>
    <row r="117" customHeight="1" spans="2:5">
      <c r="B117" s="4" t="s">
        <v>2652</v>
      </c>
      <c r="C117" s="4" t="s">
        <v>2653</v>
      </c>
      <c r="D117" s="3">
        <v>15</v>
      </c>
      <c r="E117" s="1">
        <v>261351</v>
      </c>
    </row>
    <row r="118" customHeight="1" spans="2:5">
      <c r="B118" s="4" t="s">
        <v>2654</v>
      </c>
      <c r="C118" s="4" t="s">
        <v>2655</v>
      </c>
      <c r="D118" s="3">
        <v>15</v>
      </c>
      <c r="E118" s="1">
        <v>262781</v>
      </c>
    </row>
    <row r="119" customHeight="1" spans="2:5">
      <c r="B119" s="4" t="s">
        <v>2656</v>
      </c>
      <c r="C119" s="4" t="s">
        <v>2657</v>
      </c>
      <c r="D119" s="3">
        <v>10</v>
      </c>
      <c r="E119" s="1">
        <v>264936</v>
      </c>
    </row>
    <row r="120" customHeight="1" spans="2:5">
      <c r="B120" s="4" t="s">
        <v>2658</v>
      </c>
      <c r="C120" s="4" t="s">
        <v>2659</v>
      </c>
      <c r="D120" s="3">
        <v>10</v>
      </c>
      <c r="E120" s="1">
        <v>264945</v>
      </c>
    </row>
    <row r="121" customHeight="1" spans="2:5">
      <c r="B121" s="4" t="s">
        <v>2658</v>
      </c>
      <c r="C121" s="4" t="s">
        <v>2660</v>
      </c>
      <c r="D121" s="3">
        <v>15</v>
      </c>
      <c r="E121" s="1">
        <v>264942</v>
      </c>
    </row>
    <row r="122" customHeight="1" spans="2:5">
      <c r="B122" s="4" t="s">
        <v>2661</v>
      </c>
      <c r="C122" s="4" t="s">
        <v>2662</v>
      </c>
      <c r="D122" s="3">
        <v>10</v>
      </c>
      <c r="E122" s="1">
        <v>264939</v>
      </c>
    </row>
    <row r="123" customHeight="1" spans="2:5">
      <c r="B123" s="4" t="s">
        <v>2663</v>
      </c>
      <c r="C123" s="4" t="s">
        <v>2664</v>
      </c>
      <c r="D123" s="3">
        <v>10</v>
      </c>
      <c r="E123" s="1">
        <v>66247</v>
      </c>
    </row>
    <row r="124" customHeight="1" spans="2:5">
      <c r="B124" s="4" t="s">
        <v>2665</v>
      </c>
      <c r="C124" s="4" t="s">
        <v>2666</v>
      </c>
      <c r="D124" s="3">
        <v>10</v>
      </c>
      <c r="E124" s="1">
        <v>267758</v>
      </c>
    </row>
    <row r="125" customHeight="1" spans="2:5">
      <c r="B125" s="4" t="s">
        <v>2667</v>
      </c>
      <c r="C125" s="4" t="s">
        <v>2668</v>
      </c>
      <c r="D125" s="3">
        <v>10</v>
      </c>
      <c r="E125" s="1">
        <v>268823</v>
      </c>
    </row>
    <row r="126" customHeight="1" spans="2:5">
      <c r="B126" s="4" t="s">
        <v>2669</v>
      </c>
      <c r="C126" s="4" t="s">
        <v>2670</v>
      </c>
      <c r="D126" s="3">
        <v>30</v>
      </c>
      <c r="E126" s="1">
        <v>280984</v>
      </c>
    </row>
    <row r="127" customHeight="1" spans="2:5">
      <c r="B127" s="4" t="s">
        <v>2671</v>
      </c>
      <c r="C127" s="6" t="s">
        <v>2672</v>
      </c>
      <c r="D127" s="3">
        <v>10</v>
      </c>
      <c r="E127" s="1">
        <v>310855</v>
      </c>
    </row>
    <row r="128" customHeight="1" spans="2:6">
      <c r="B128" s="4" t="s">
        <v>2165</v>
      </c>
      <c r="C128" s="6" t="s">
        <v>2673</v>
      </c>
      <c r="D128" s="3">
        <v>5</v>
      </c>
      <c r="E128" s="1">
        <v>313443</v>
      </c>
      <c r="F128" t="s">
        <v>2674</v>
      </c>
    </row>
    <row r="129" customHeight="1" spans="2:6">
      <c r="B129" s="4" t="s">
        <v>2675</v>
      </c>
      <c r="C129" s="4" t="s">
        <v>2676</v>
      </c>
      <c r="D129" s="3">
        <v>5</v>
      </c>
      <c r="E129" s="7">
        <v>315310</v>
      </c>
      <c r="F129" t="s">
        <v>2674</v>
      </c>
    </row>
    <row r="130" customHeight="1" spans="2:6">
      <c r="B130" s="4" t="s">
        <v>2677</v>
      </c>
      <c r="C130" s="4" t="s">
        <v>2678</v>
      </c>
      <c r="D130" s="3">
        <v>5</v>
      </c>
      <c r="E130" s="1">
        <v>368397</v>
      </c>
      <c r="F130" t="s">
        <v>2674</v>
      </c>
    </row>
    <row r="131" customHeight="1" spans="2:6">
      <c r="B131" s="4" t="s">
        <v>2325</v>
      </c>
      <c r="C131" s="4" t="s">
        <v>2679</v>
      </c>
      <c r="D131" s="3">
        <v>5</v>
      </c>
      <c r="E131" s="1">
        <v>358341</v>
      </c>
      <c r="F131" t="s">
        <v>2674</v>
      </c>
    </row>
    <row r="132" customHeight="1" spans="2:5">
      <c r="B132" s="4" t="s">
        <v>2680</v>
      </c>
      <c r="C132" s="4" t="s">
        <v>2681</v>
      </c>
      <c r="D132" s="3">
        <v>5</v>
      </c>
      <c r="E132" s="1">
        <v>369559</v>
      </c>
    </row>
    <row r="133" customHeight="1" spans="2:6">
      <c r="B133" s="4" t="s">
        <v>2682</v>
      </c>
      <c r="C133" s="4" t="s">
        <v>2683</v>
      </c>
      <c r="D133" s="3">
        <v>5</v>
      </c>
      <c r="E133" s="1">
        <v>372967</v>
      </c>
      <c r="F133" t="s">
        <v>2674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A1" sqref="A$1:D$1048576"/>
    </sheetView>
  </sheetViews>
  <sheetFormatPr defaultColWidth="9" defaultRowHeight="13.5" outlineLevelRow="1" outlineLevelCol="3"/>
  <cols>
    <col min="1" max="2" width="9" style="1"/>
    <col min="3" max="3" width="55.375" style="3" customWidth="1"/>
    <col min="4" max="4" width="10.375" style="3"/>
  </cols>
  <sheetData>
    <row r="1" spans="1:4">
      <c r="A1" s="1">
        <v>270543</v>
      </c>
      <c r="B1" s="1" t="s">
        <v>2084</v>
      </c>
      <c r="C1" s="3" t="s">
        <v>2684</v>
      </c>
      <c r="D1" s="3">
        <v>4</v>
      </c>
    </row>
    <row r="2" spans="1:4">
      <c r="A2" s="1">
        <v>265827</v>
      </c>
      <c r="B2" s="1" t="s">
        <v>2031</v>
      </c>
      <c r="C2" s="3" t="s">
        <v>2685</v>
      </c>
      <c r="D2" s="3">
        <v>4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E9" sqref="E9"/>
    </sheetView>
  </sheetViews>
  <sheetFormatPr defaultColWidth="9" defaultRowHeight="20" customHeight="1" outlineLevelRow="2" outlineLevelCol="3"/>
  <cols>
    <col min="1" max="1" width="9" style="1"/>
    <col min="2" max="2" width="78.625" style="2" customWidth="1"/>
    <col min="3" max="3" width="11.5" style="3" customWidth="1"/>
  </cols>
  <sheetData>
    <row r="1" customHeight="1" spans="1:3">
      <c r="A1" s="1" t="s">
        <v>2686</v>
      </c>
      <c r="B1" s="1" t="s">
        <v>2687</v>
      </c>
      <c r="C1" s="3" t="s">
        <v>2504</v>
      </c>
    </row>
    <row r="2" customHeight="1" spans="1:3">
      <c r="A2" s="1" t="s">
        <v>2688</v>
      </c>
      <c r="B2" s="2" t="s">
        <v>2689</v>
      </c>
      <c r="C2" s="3">
        <v>76.54</v>
      </c>
    </row>
    <row r="3" customHeight="1" spans="1:4">
      <c r="A3" s="1" t="s">
        <v>2682</v>
      </c>
      <c r="B3" s="2" t="s">
        <v>2690</v>
      </c>
      <c r="C3" s="3">
        <v>153.08</v>
      </c>
      <c r="D3" t="s">
        <v>2674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</vt:lpstr>
      <vt:lpstr>报销</vt:lpstr>
      <vt:lpstr>港澳名单</vt:lpstr>
      <vt:lpstr>文件带</vt:lpstr>
      <vt:lpstr>百老汇+快富站套票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2017-01-03T03:22:00Z</dcterms:created>
  <dcterms:modified xsi:type="dcterms:W3CDTF">2017-12-21T08:30:19Z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