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<sst xmlns="http://schemas.openxmlformats.org/spreadsheetml/2006/main" count="178" uniqueCount="138">
  <si>
    <t>2.15湛江+三亚8日游</t>
  </si>
  <si>
    <t>编号</t>
  </si>
  <si>
    <t>姓名</t>
  </si>
  <si>
    <t>身份证号</t>
  </si>
  <si>
    <t>铺位</t>
  </si>
  <si>
    <t>备注</t>
  </si>
  <si>
    <t>1</t>
  </si>
  <si>
    <t>易秀英</t>
  </si>
  <si>
    <t>510127195510175125</t>
  </si>
  <si>
    <t>下铺</t>
  </si>
  <si>
    <t>2</t>
  </si>
  <si>
    <t>徐惠群</t>
  </si>
  <si>
    <t>510127195803045121</t>
  </si>
  <si>
    <t>3</t>
  </si>
  <si>
    <t>殷建琼</t>
  </si>
  <si>
    <t>510127196610155126</t>
  </si>
  <si>
    <t>4</t>
  </si>
  <si>
    <t>程宗文</t>
  </si>
  <si>
    <t>510127196412265113</t>
  </si>
  <si>
    <t>5</t>
  </si>
  <si>
    <t>梁跃槐</t>
  </si>
  <si>
    <t>510127196805065112</t>
  </si>
  <si>
    <t>中铺</t>
  </si>
  <si>
    <t>6</t>
  </si>
  <si>
    <t>刘群香</t>
  </si>
  <si>
    <t>510181196804306322</t>
  </si>
  <si>
    <t>7</t>
  </si>
  <si>
    <t>王正刚</t>
  </si>
  <si>
    <t>51018119580311421x</t>
  </si>
  <si>
    <t>8</t>
  </si>
  <si>
    <t>梁跃英</t>
  </si>
  <si>
    <t>510181196308124220</t>
  </si>
  <si>
    <t>9</t>
  </si>
  <si>
    <t>王维蓉</t>
  </si>
  <si>
    <t>510181195906015118</t>
  </si>
  <si>
    <t>10</t>
  </si>
  <si>
    <t>付元</t>
  </si>
  <si>
    <t>510181195808126324</t>
  </si>
  <si>
    <t>11</t>
  </si>
  <si>
    <t>罗正群</t>
  </si>
  <si>
    <t>510181196910205162</t>
  </si>
  <si>
    <t>12</t>
  </si>
  <si>
    <t>王毅英</t>
  </si>
  <si>
    <t>510181196711235123</t>
  </si>
  <si>
    <t>13</t>
  </si>
  <si>
    <t>叶秀华</t>
  </si>
  <si>
    <t>510127195711154662</t>
  </si>
  <si>
    <t>14</t>
  </si>
  <si>
    <t>高建芬</t>
  </si>
  <si>
    <t>510181196507065120</t>
  </si>
  <si>
    <t>15</t>
  </si>
  <si>
    <t>高志英</t>
  </si>
  <si>
    <t>510181196305024646</t>
  </si>
  <si>
    <t>16</t>
  </si>
  <si>
    <t>王明东</t>
  </si>
  <si>
    <t>510127195910200019</t>
  </si>
  <si>
    <t>17</t>
  </si>
  <si>
    <t>艾昌辉</t>
  </si>
  <si>
    <t>510127195501205118</t>
  </si>
  <si>
    <t>18</t>
  </si>
  <si>
    <t>李光伏</t>
  </si>
  <si>
    <t>510127195402215118</t>
  </si>
  <si>
    <t>19</t>
  </si>
  <si>
    <t>夏玉华</t>
  </si>
  <si>
    <t>510127195806135122</t>
  </si>
  <si>
    <t>20</t>
  </si>
  <si>
    <t>陈惠群</t>
  </si>
  <si>
    <t>510181195604115121</t>
  </si>
  <si>
    <t>21</t>
  </si>
  <si>
    <t>陈会均</t>
  </si>
  <si>
    <t>510127195804195121</t>
  </si>
  <si>
    <t>22</t>
  </si>
  <si>
    <t>李春元</t>
  </si>
  <si>
    <t>510127195704215113</t>
  </si>
  <si>
    <t>23</t>
  </si>
  <si>
    <t>刘亚萍</t>
  </si>
  <si>
    <t>510127196303100061</t>
  </si>
  <si>
    <t>24</t>
  </si>
  <si>
    <t>黎伟</t>
  </si>
  <si>
    <t>510127196309190010</t>
  </si>
  <si>
    <t>25</t>
  </si>
  <si>
    <t>高成良</t>
  </si>
  <si>
    <t>51018119630918513x</t>
  </si>
  <si>
    <t>26</t>
  </si>
  <si>
    <t>杨莲清</t>
  </si>
  <si>
    <t>510181196605266321</t>
  </si>
  <si>
    <t>27</t>
  </si>
  <si>
    <t>杨光青</t>
  </si>
  <si>
    <t>510127195407025110</t>
  </si>
  <si>
    <t>28</t>
  </si>
  <si>
    <t>陈学芳</t>
  </si>
  <si>
    <t>510127195110035123</t>
  </si>
  <si>
    <t>29</t>
  </si>
  <si>
    <t>魏光荣</t>
  </si>
  <si>
    <t>510127196105015616</t>
  </si>
  <si>
    <t>30</t>
  </si>
  <si>
    <t>万秋华</t>
  </si>
  <si>
    <t>510127196306305628</t>
  </si>
  <si>
    <t>31</t>
  </si>
  <si>
    <t>魏万军</t>
  </si>
  <si>
    <t>51012719640924563x</t>
  </si>
  <si>
    <t>32</t>
  </si>
  <si>
    <t>赵凤华</t>
  </si>
  <si>
    <t>510127196206245621</t>
  </si>
  <si>
    <t>33</t>
  </si>
  <si>
    <t>青群芳</t>
  </si>
  <si>
    <t>510181196802085626</t>
  </si>
  <si>
    <t>34</t>
  </si>
  <si>
    <t>冯聪</t>
  </si>
  <si>
    <t>510181196506192216</t>
  </si>
  <si>
    <t>35</t>
  </si>
  <si>
    <t>梁昌群</t>
  </si>
  <si>
    <t>510127196811015146</t>
  </si>
  <si>
    <t>上铺</t>
  </si>
  <si>
    <t>36</t>
  </si>
  <si>
    <t>翟玉群</t>
  </si>
  <si>
    <t>510127195705305129</t>
  </si>
  <si>
    <t>37</t>
  </si>
  <si>
    <t>李泉</t>
  </si>
  <si>
    <t>51012319590207001x</t>
  </si>
  <si>
    <t>38</t>
  </si>
  <si>
    <t>艾莉</t>
  </si>
  <si>
    <t>510181195907305125</t>
  </si>
  <si>
    <t>39</t>
  </si>
  <si>
    <t>杨斌</t>
  </si>
  <si>
    <t>510181195405255113</t>
  </si>
  <si>
    <t>40</t>
  </si>
  <si>
    <t>李秀英</t>
  </si>
  <si>
    <t>510127195508155520</t>
  </si>
  <si>
    <t>41</t>
  </si>
  <si>
    <t>马远银</t>
  </si>
  <si>
    <t>510181195005060915</t>
  </si>
  <si>
    <t>42</t>
  </si>
  <si>
    <t>雷大春</t>
  </si>
  <si>
    <t>519003196210271533</t>
  </si>
  <si>
    <t>43</t>
  </si>
  <si>
    <t>姜梦萌</t>
  </si>
  <si>
    <t>510503200604110124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</si>
</sst>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宋体"/>
      <charset val="134"/>
      <scheme val="major"/>
    </font>
    <font>
      <sz val="18"/>
      <color rgb="FFFF0000"/>
      <name val="宋体"/>
      <charset val="134"/>
    </font>
    <font>
      <sz val="18"/>
      <name val="宋体"/>
      <charset val="134"/>
    </font>
    <font>
      <b/>
      <sz val="18"/>
      <name val="宋体"/>
      <charset val="134"/>
      <scheme val="major"/>
    </font>
    <font>
      <sz val="18"/>
      <name val="宋体"/>
      <charset val="134"/>
      <scheme val="major"/>
    </font>
    <font>
      <sz val="18"/>
      <name val="Times New Roman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9" fontId="4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</cellStyles>
  <dxfs count="3">
    <dxf>
      <fill>
        <patternFill patternType="solid">
          <bgColor indexed="57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5&#28251;&#27743;+&#19977;&#20122;3&#21495;&#367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D5" t="str">
            <v>510181196312214616</v>
          </cell>
        </row>
        <row r="6">
          <cell r="D6" t="str">
            <v>510127196504174649</v>
          </cell>
        </row>
        <row r="9">
          <cell r="D9" t="str">
            <v>510127196305135145</v>
          </cell>
        </row>
        <row r="10">
          <cell r="D10" t="str">
            <v>510127195908165111</v>
          </cell>
        </row>
        <row r="13">
          <cell r="D13" t="str">
            <v>510181197303265627</v>
          </cell>
        </row>
        <row r="14">
          <cell r="D14" t="str">
            <v>132926195406071746</v>
          </cell>
        </row>
        <row r="15">
          <cell r="D15" t="str">
            <v>510127196409085138</v>
          </cell>
        </row>
        <row r="16">
          <cell r="D16" t="str">
            <v>510181196601156627</v>
          </cell>
        </row>
        <row r="17">
          <cell r="D17" t="str">
            <v>510128195401084183</v>
          </cell>
        </row>
        <row r="25">
          <cell r="D25" t="str">
            <v>519003195507086019</v>
          </cell>
        </row>
        <row r="26">
          <cell r="D26" t="str">
            <v>510127196409254624</v>
          </cell>
        </row>
        <row r="27">
          <cell r="D27" t="str">
            <v>510127195106254622</v>
          </cell>
        </row>
        <row r="28">
          <cell r="D28" t="str">
            <v>510127196206304628</v>
          </cell>
        </row>
        <row r="29">
          <cell r="D29" t="str">
            <v>510127195711044623</v>
          </cell>
        </row>
        <row r="30">
          <cell r="D30" t="str">
            <v>510127196901205621</v>
          </cell>
        </row>
        <row r="37">
          <cell r="D37" t="str">
            <v>510127195003275113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7"/>
  <sheetViews>
    <sheetView tabSelected="1" zoomScale="85" zoomScaleNormal="85" topLeftCell="A34" workbookViewId="0">
      <selection activeCell="H41" sqref="H41"/>
    </sheetView>
  </sheetViews>
  <sheetFormatPr defaultColWidth="15.25" defaultRowHeight="23" customHeight="1"/>
  <cols>
    <col min="1" max="1" width="6.25" style="6" customWidth="1"/>
    <col min="2" max="2" width="5.625" style="6" customWidth="1"/>
    <col min="3" max="3" width="11.5" style="6" customWidth="1"/>
    <col min="4" max="4" width="33.8166666666667" style="6" customWidth="1"/>
    <col min="5" max="5" width="10.1416666666667" style="6" customWidth="1"/>
    <col min="6" max="6" width="22.2" style="6" customWidth="1"/>
    <col min="7" max="16376" width="15.25" style="6" customWidth="1"/>
    <col min="16377" max="16384" width="15.25" style="6"/>
  </cols>
  <sheetData>
    <row r="1" ht="59" customHeight="1" spans="1:6">
      <c r="A1" s="7" t="s">
        <v>0</v>
      </c>
      <c r="B1" s="8"/>
      <c r="C1" s="8"/>
      <c r="D1" s="8"/>
      <c r="E1" s="8"/>
      <c r="F1" s="9"/>
    </row>
    <row r="2" s="2" customFormat="1" customHeight="1" spans="1:246">
      <c r="A2" s="10"/>
      <c r="B2" s="11" t="s">
        <v>1</v>
      </c>
      <c r="C2" s="12" t="s">
        <v>2</v>
      </c>
      <c r="D2" s="11" t="s">
        <v>3</v>
      </c>
      <c r="E2" s="12" t="s">
        <v>4</v>
      </c>
      <c r="F2" s="13" t="s">
        <v>5</v>
      </c>
      <c r="G2" s="14"/>
      <c r="H2"/>
      <c r="I2"/>
      <c r="J2"/>
      <c r="K2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</row>
    <row r="3" s="3" customFormat="1" customHeight="1" spans="1:11">
      <c r="A3" s="15" t="str">
        <f>IF(COUNTIF($D$3:$D$146,D3)&gt;1,"重复","正常")</f>
        <v>正常</v>
      </c>
      <c r="B3" s="16" t="s">
        <v>6</v>
      </c>
      <c r="C3" s="17" t="s">
        <v>7</v>
      </c>
      <c r="D3" s="18" t="s">
        <v>8</v>
      </c>
      <c r="E3" s="19" t="s">
        <v>9</v>
      </c>
      <c r="F3" s="20"/>
      <c r="G3" s="21"/>
      <c r="H3"/>
      <c r="I3"/>
      <c r="J3"/>
      <c r="K3"/>
    </row>
    <row r="4" s="3" customFormat="1" customHeight="1" spans="1:11">
      <c r="A4" s="15" t="str">
        <f>IF(COUNTIF($D$3:$D$146,#REF!)&gt;1,"重复","正常")</f>
        <v>正常</v>
      </c>
      <c r="B4" s="16" t="s">
        <v>10</v>
      </c>
      <c r="C4" s="17" t="s">
        <v>11</v>
      </c>
      <c r="D4" s="18" t="s">
        <v>12</v>
      </c>
      <c r="E4" s="19" t="s">
        <v>9</v>
      </c>
      <c r="F4" s="20"/>
      <c r="G4" s="21"/>
      <c r="H4"/>
      <c r="I4"/>
      <c r="J4"/>
      <c r="K4"/>
    </row>
    <row r="5" s="3" customFormat="1" customHeight="1" spans="1:11">
      <c r="A5" s="15" t="str">
        <f>IF(COUNTIF($D$3:$D$146,D4)&gt;1,"重复","正常")</f>
        <v>正常</v>
      </c>
      <c r="B5" s="16" t="s">
        <v>13</v>
      </c>
      <c r="C5" s="17" t="s">
        <v>14</v>
      </c>
      <c r="D5" s="18" t="s">
        <v>15</v>
      </c>
      <c r="E5" s="19" t="s">
        <v>9</v>
      </c>
      <c r="F5" s="22"/>
      <c r="G5" s="21"/>
      <c r="H5"/>
      <c r="I5"/>
      <c r="J5"/>
      <c r="K5"/>
    </row>
    <row r="6" s="3" customFormat="1" customHeight="1" spans="1:11">
      <c r="A6" s="15" t="str">
        <f>IF(COUNTIF($D$3:$D$146,D5)&gt;1,"重复","正常")</f>
        <v>正常</v>
      </c>
      <c r="B6" s="16" t="s">
        <v>16</v>
      </c>
      <c r="C6" s="17" t="s">
        <v>17</v>
      </c>
      <c r="D6" s="18" t="s">
        <v>18</v>
      </c>
      <c r="E6" s="19" t="s">
        <v>9</v>
      </c>
      <c r="F6" s="22"/>
      <c r="G6" s="21"/>
      <c r="H6"/>
      <c r="I6"/>
      <c r="J6"/>
      <c r="K6"/>
    </row>
    <row r="7" s="3" customFormat="1" customHeight="1" spans="1:11">
      <c r="A7" s="15" t="str">
        <f>IF(COUNTIF($D$3:$D$146,D6)&gt;1,"重复","正常")</f>
        <v>正常</v>
      </c>
      <c r="B7" s="16" t="s">
        <v>19</v>
      </c>
      <c r="C7" s="17" t="s">
        <v>20</v>
      </c>
      <c r="D7" s="18" t="s">
        <v>21</v>
      </c>
      <c r="E7" s="23" t="s">
        <v>22</v>
      </c>
      <c r="F7" s="22"/>
      <c r="G7" s="21"/>
      <c r="H7"/>
      <c r="I7"/>
      <c r="J7"/>
      <c r="K7"/>
    </row>
    <row r="8" s="4" customFormat="1" customHeight="1" spans="1:11">
      <c r="A8" s="15" t="str">
        <f>IF(COUNTIF($D$3:$D$146,[1]Sheet1!D13)&gt;1,"重复","正常")</f>
        <v>正常</v>
      </c>
      <c r="B8" s="16" t="s">
        <v>23</v>
      </c>
      <c r="C8" s="17" t="s">
        <v>24</v>
      </c>
      <c r="D8" s="18" t="s">
        <v>25</v>
      </c>
      <c r="E8" s="19" t="s">
        <v>9</v>
      </c>
      <c r="F8" s="22"/>
      <c r="G8" s="21"/>
      <c r="H8"/>
      <c r="I8"/>
      <c r="J8"/>
      <c r="K8"/>
    </row>
    <row r="9" s="4" customFormat="1" customHeight="1" spans="1:11">
      <c r="A9" s="15" t="str">
        <f>IF(COUNTIF($D$3:$D$146,D7)&gt;1,"重复","正常")</f>
        <v>正常</v>
      </c>
      <c r="B9" s="16" t="s">
        <v>26</v>
      </c>
      <c r="C9" s="17" t="s">
        <v>27</v>
      </c>
      <c r="D9" s="18" t="s">
        <v>28</v>
      </c>
      <c r="E9" s="19" t="s">
        <v>9</v>
      </c>
      <c r="F9" s="22"/>
      <c r="G9" s="21"/>
      <c r="H9"/>
      <c r="I9"/>
      <c r="J9"/>
      <c r="K9"/>
    </row>
    <row r="10" s="4" customFormat="1" customHeight="1" spans="1:11">
      <c r="A10" s="15" t="str">
        <f>IF(COUNTIF($D$3:$D$146,D8)&gt;1,"重复","正常")</f>
        <v>正常</v>
      </c>
      <c r="B10" s="16" t="s">
        <v>29</v>
      </c>
      <c r="C10" s="17" t="s">
        <v>30</v>
      </c>
      <c r="D10" s="18" t="s">
        <v>31</v>
      </c>
      <c r="E10" s="19" t="s">
        <v>9</v>
      </c>
      <c r="F10" s="22"/>
      <c r="G10" s="21"/>
      <c r="H10"/>
      <c r="I10"/>
      <c r="J10"/>
      <c r="K10"/>
    </row>
    <row r="11" s="4" customFormat="1" customHeight="1" spans="1:11">
      <c r="A11" s="15" t="str">
        <f>IF(COUNTIF($D$3:$D$146,D9)&gt;1,"重复","正常")</f>
        <v>正常</v>
      </c>
      <c r="B11" s="16" t="s">
        <v>32</v>
      </c>
      <c r="C11" s="17" t="s">
        <v>33</v>
      </c>
      <c r="D11" s="18" t="s">
        <v>34</v>
      </c>
      <c r="E11" s="23" t="s">
        <v>22</v>
      </c>
      <c r="F11" s="22"/>
      <c r="G11" s="21"/>
      <c r="H11"/>
      <c r="I11"/>
      <c r="J11"/>
      <c r="K11"/>
    </row>
    <row r="12" s="4" customFormat="1" customHeight="1" spans="1:11">
      <c r="A12" s="15" t="str">
        <f>IF(COUNTIF($D$3:$D$146,D10)&gt;1,"重复","正常")</f>
        <v>正常</v>
      </c>
      <c r="B12" s="16" t="s">
        <v>35</v>
      </c>
      <c r="C12" s="17" t="s">
        <v>36</v>
      </c>
      <c r="D12" s="18" t="s">
        <v>37</v>
      </c>
      <c r="E12" s="19" t="s">
        <v>9</v>
      </c>
      <c r="F12" s="22"/>
      <c r="G12" s="21"/>
      <c r="H12"/>
      <c r="I12"/>
      <c r="J12"/>
      <c r="K12"/>
    </row>
    <row r="13" s="4" customFormat="1" customHeight="1" spans="1:11">
      <c r="A13" s="15" t="str">
        <f>IF(COUNTIF($D$3:$D$146,D10)&gt;1,"重复","正常")</f>
        <v>正常</v>
      </c>
      <c r="B13" s="16" t="s">
        <v>38</v>
      </c>
      <c r="C13" s="17" t="s">
        <v>39</v>
      </c>
      <c r="D13" s="18" t="s">
        <v>40</v>
      </c>
      <c r="E13" s="19" t="s">
        <v>9</v>
      </c>
      <c r="F13" s="22"/>
      <c r="G13" s="21"/>
      <c r="H13"/>
      <c r="I13"/>
      <c r="J13"/>
      <c r="K13"/>
    </row>
    <row r="14" s="4" customFormat="1" customHeight="1" spans="1:11">
      <c r="A14" s="15" t="str">
        <f>IF(COUNTIF($D$3:$D$146,[1]Sheet1!D37)&gt;1,"重复","正常")</f>
        <v>正常</v>
      </c>
      <c r="B14" s="16" t="s">
        <v>41</v>
      </c>
      <c r="C14" s="17" t="s">
        <v>42</v>
      </c>
      <c r="D14" s="18" t="s">
        <v>43</v>
      </c>
      <c r="E14" s="19" t="s">
        <v>9</v>
      </c>
      <c r="F14" s="11"/>
      <c r="G14" s="21"/>
      <c r="H14"/>
      <c r="I14"/>
      <c r="J14"/>
      <c r="K14"/>
    </row>
    <row r="15" s="4" customFormat="1" customHeight="1" spans="1:11">
      <c r="A15" s="15" t="str">
        <f>IF(COUNTIF($D$3:$D$146,D11)&gt;1,"重复","正常")</f>
        <v>正常</v>
      </c>
      <c r="B15" s="16" t="s">
        <v>44</v>
      </c>
      <c r="C15" s="17" t="s">
        <v>45</v>
      </c>
      <c r="D15" s="18" t="s">
        <v>46</v>
      </c>
      <c r="E15" s="23" t="s">
        <v>22</v>
      </c>
      <c r="F15" s="22"/>
      <c r="G15" s="21"/>
      <c r="H15"/>
      <c r="I15"/>
      <c r="J15"/>
      <c r="K15"/>
    </row>
    <row r="16" s="4" customFormat="1" customHeight="1" spans="1:11">
      <c r="A16" s="15" t="str">
        <f>IF(COUNTIF($D$3:$D$146,D12)&gt;1,"重复","正常")</f>
        <v>正常</v>
      </c>
      <c r="B16" s="16" t="s">
        <v>47</v>
      </c>
      <c r="C16" s="17" t="s">
        <v>48</v>
      </c>
      <c r="D16" s="18" t="s">
        <v>49</v>
      </c>
      <c r="E16" s="19" t="s">
        <v>9</v>
      </c>
      <c r="F16" s="24"/>
      <c r="G16" s="21"/>
      <c r="H16"/>
      <c r="I16"/>
      <c r="J16"/>
      <c r="K16"/>
    </row>
    <row r="17" s="4" customFormat="1" customHeight="1" spans="1:11">
      <c r="A17" s="15" t="str">
        <f>IF(COUNTIF($D$3:$D$146,D13)&gt;1,"重复","正常")</f>
        <v>正常</v>
      </c>
      <c r="B17" s="16" t="s">
        <v>50</v>
      </c>
      <c r="C17" s="11" t="s">
        <v>51</v>
      </c>
      <c r="D17" s="11" t="s">
        <v>52</v>
      </c>
      <c r="E17" s="19" t="s">
        <v>9</v>
      </c>
      <c r="F17" s="11"/>
      <c r="G17" s="21"/>
      <c r="H17"/>
      <c r="I17"/>
      <c r="J17"/>
      <c r="K17"/>
    </row>
    <row r="18" s="4" customFormat="1" customHeight="1" spans="1:11">
      <c r="A18" s="15" t="str">
        <f>IF(COUNTIF($D$3:$D$146,D14)&gt;1,"重复","正常")</f>
        <v>正常</v>
      </c>
      <c r="B18" s="16" t="s">
        <v>53</v>
      </c>
      <c r="C18" s="11" t="s">
        <v>54</v>
      </c>
      <c r="D18" s="11" t="s">
        <v>55</v>
      </c>
      <c r="E18" s="19" t="s">
        <v>9</v>
      </c>
      <c r="F18" s="11"/>
      <c r="G18" s="21"/>
      <c r="H18"/>
      <c r="I18"/>
      <c r="J18"/>
      <c r="K18"/>
    </row>
    <row r="19" s="4" customFormat="1" customHeight="1" spans="1:11">
      <c r="A19" s="15" t="str">
        <f>IF(COUNTIF($D$3:$D$146,D16)&gt;1,"重复","正常")</f>
        <v>正常</v>
      </c>
      <c r="B19" s="16" t="s">
        <v>56</v>
      </c>
      <c r="C19" s="17" t="s">
        <v>57</v>
      </c>
      <c r="D19" s="18" t="s">
        <v>58</v>
      </c>
      <c r="E19" s="19" t="s">
        <v>9</v>
      </c>
      <c r="F19" s="11"/>
      <c r="G19" s="21"/>
      <c r="H19"/>
      <c r="I19"/>
      <c r="J19"/>
      <c r="K19"/>
    </row>
    <row r="20" customHeight="1" spans="1:11">
      <c r="A20" s="15" t="str">
        <f>IF(COUNTIF($D$3:$D$146,D39)&gt;1,"重复","正常")</f>
        <v>正常</v>
      </c>
      <c r="B20" s="16" t="s">
        <v>59</v>
      </c>
      <c r="C20" s="17" t="s">
        <v>60</v>
      </c>
      <c r="D20" s="18" t="s">
        <v>61</v>
      </c>
      <c r="E20" s="19" t="s">
        <v>9</v>
      </c>
      <c r="F20" s="22"/>
      <c r="H20"/>
      <c r="I20"/>
      <c r="J20"/>
      <c r="K20"/>
    </row>
    <row r="21" customHeight="1" spans="1:11">
      <c r="A21" s="15" t="str">
        <f>IF(COUNTIF($D$3:$D$146,D40)&gt;1,"重复","正常")</f>
        <v>正常</v>
      </c>
      <c r="B21" s="16" t="s">
        <v>62</v>
      </c>
      <c r="C21" s="17" t="s">
        <v>63</v>
      </c>
      <c r="D21" s="18" t="s">
        <v>64</v>
      </c>
      <c r="E21" s="19" t="s">
        <v>9</v>
      </c>
      <c r="F21" s="11"/>
      <c r="H21"/>
      <c r="I21"/>
      <c r="J21"/>
      <c r="K21"/>
    </row>
    <row r="22" customHeight="1" spans="1:11">
      <c r="A22" s="15" t="str">
        <f>IF(COUNTIF($D$3:$D$146,[1]Sheet1!D15)&gt;1,"重复","正常")</f>
        <v>正常</v>
      </c>
      <c r="B22" s="16" t="s">
        <v>65</v>
      </c>
      <c r="C22" s="17" t="s">
        <v>66</v>
      </c>
      <c r="D22" s="18" t="s">
        <v>67</v>
      </c>
      <c r="E22" s="19" t="s">
        <v>9</v>
      </c>
      <c r="F22" s="11"/>
      <c r="H22"/>
      <c r="I22"/>
      <c r="J22"/>
      <c r="K22"/>
    </row>
    <row r="23" customHeight="1" spans="1:11">
      <c r="A23" s="15" t="str">
        <f>IF(COUNTIF($D$3:$D$146,[1]Sheet1!D16)&gt;1,"重复","正常")</f>
        <v>正常</v>
      </c>
      <c r="B23" s="16" t="s">
        <v>68</v>
      </c>
      <c r="C23" s="17" t="s">
        <v>69</v>
      </c>
      <c r="D23" s="18" t="s">
        <v>70</v>
      </c>
      <c r="E23" s="19" t="s">
        <v>9</v>
      </c>
      <c r="F23" s="20"/>
      <c r="H23"/>
      <c r="I23"/>
      <c r="J23"/>
      <c r="K23"/>
    </row>
    <row r="24" customHeight="1" spans="1:11">
      <c r="A24" s="15" t="str">
        <f>IF(COUNTIF($D$3:$D$146,[1]Sheet1!D17)&gt;1,"重复","正常")</f>
        <v>正常</v>
      </c>
      <c r="B24" s="16" t="s">
        <v>71</v>
      </c>
      <c r="C24" s="17" t="s">
        <v>72</v>
      </c>
      <c r="D24" s="18" t="s">
        <v>73</v>
      </c>
      <c r="E24" s="23" t="s">
        <v>22</v>
      </c>
      <c r="F24" s="20"/>
      <c r="H24"/>
      <c r="I24"/>
      <c r="J24"/>
      <c r="K24"/>
    </row>
    <row r="25" customHeight="1" spans="1:11">
      <c r="A25" s="15" t="str">
        <f>IF(COUNTIF($D$3:$D$146,[1]Sheet1!D9)&gt;1,"重复","正常")</f>
        <v>正常</v>
      </c>
      <c r="B25" s="16" t="s">
        <v>74</v>
      </c>
      <c r="C25" s="17" t="s">
        <v>75</v>
      </c>
      <c r="D25" s="18" t="s">
        <v>76</v>
      </c>
      <c r="E25" s="19" t="s">
        <v>9</v>
      </c>
      <c r="F25" s="22"/>
      <c r="H25"/>
      <c r="I25"/>
      <c r="J25"/>
      <c r="K25"/>
    </row>
    <row r="26" customHeight="1" spans="1:11">
      <c r="A26" s="15" t="str">
        <f>IF(COUNTIF($D$3:$D$146,[1]Sheet1!D10)&gt;1,"重复","正常")</f>
        <v>正常</v>
      </c>
      <c r="B26" s="16" t="s">
        <v>77</v>
      </c>
      <c r="C26" s="17" t="s">
        <v>78</v>
      </c>
      <c r="D26" s="18" t="s">
        <v>79</v>
      </c>
      <c r="E26" s="19" t="s">
        <v>9</v>
      </c>
      <c r="F26" s="22"/>
      <c r="H26"/>
      <c r="I26"/>
      <c r="J26"/>
      <c r="K26"/>
    </row>
    <row r="27" customHeight="1" spans="1:11">
      <c r="A27" s="15" t="str">
        <f>IF(COUNTIF($D$3:$D$146,Sheet1!D41)&gt;1,"重复","正常")</f>
        <v>正常</v>
      </c>
      <c r="B27" s="16" t="s">
        <v>80</v>
      </c>
      <c r="C27" s="17" t="s">
        <v>81</v>
      </c>
      <c r="D27" s="18" t="s">
        <v>82</v>
      </c>
      <c r="E27" s="19" t="s">
        <v>9</v>
      </c>
      <c r="F27" s="22"/>
      <c r="H27"/>
      <c r="I27"/>
      <c r="J27"/>
      <c r="K27"/>
    </row>
    <row r="28" customHeight="1" spans="1:11">
      <c r="A28" s="15" t="str">
        <f>IF(COUNTIF($D$3:$D$146,Sheet1!D42)&gt;1,"重复","正常")</f>
        <v>正常</v>
      </c>
      <c r="B28" s="16" t="s">
        <v>83</v>
      </c>
      <c r="C28" s="17" t="s">
        <v>84</v>
      </c>
      <c r="D28" s="18" t="s">
        <v>85</v>
      </c>
      <c r="E28" s="19" t="s">
        <v>9</v>
      </c>
      <c r="F28" s="22"/>
      <c r="H28"/>
      <c r="I28"/>
      <c r="J28"/>
      <c r="K28"/>
    </row>
    <row r="29" customHeight="1" spans="1:11">
      <c r="A29" s="15" t="str">
        <f>IF(COUNTIF($D$3:$D$146,[1]Sheet1!D25)&gt;1,"重复","正常")</f>
        <v>正常</v>
      </c>
      <c r="B29" s="16" t="s">
        <v>86</v>
      </c>
      <c r="C29" s="17" t="s">
        <v>87</v>
      </c>
      <c r="D29" s="18" t="s">
        <v>88</v>
      </c>
      <c r="E29" s="23" t="s">
        <v>22</v>
      </c>
      <c r="F29" s="22"/>
      <c r="H29"/>
      <c r="I29"/>
      <c r="J29"/>
      <c r="K29"/>
    </row>
    <row r="30" customHeight="1" spans="1:11">
      <c r="A30" s="15" t="str">
        <f>IF(COUNTIF($D$3:$D$146,[1]Sheet1!D26)&gt;1,"重复","正常")</f>
        <v>正常</v>
      </c>
      <c r="B30" s="16" t="s">
        <v>89</v>
      </c>
      <c r="C30" s="17" t="s">
        <v>90</v>
      </c>
      <c r="D30" s="18" t="s">
        <v>91</v>
      </c>
      <c r="E30" s="19" t="s">
        <v>9</v>
      </c>
      <c r="F30" s="22"/>
      <c r="H30"/>
      <c r="I30"/>
      <c r="J30"/>
      <c r="K30"/>
    </row>
    <row r="31" customHeight="1" spans="1:11">
      <c r="A31" s="15" t="str">
        <f>IF(COUNTIF($D$3:$D$146,[1]Sheet1!D27)&gt;1,"重复","正常")</f>
        <v>正常</v>
      </c>
      <c r="B31" s="16" t="s">
        <v>92</v>
      </c>
      <c r="C31" s="17" t="s">
        <v>93</v>
      </c>
      <c r="D31" s="18" t="s">
        <v>94</v>
      </c>
      <c r="E31" s="19" t="s">
        <v>9</v>
      </c>
      <c r="F31" s="22"/>
      <c r="H31"/>
      <c r="I31"/>
      <c r="J31"/>
      <c r="K31"/>
    </row>
    <row r="32" customHeight="1" spans="1:6">
      <c r="A32" s="15" t="str">
        <f>IF(COUNTIF($D$3:$D$146,[1]Sheet1!D28)&gt;1,"重复","正常")</f>
        <v>正常</v>
      </c>
      <c r="B32" s="16" t="s">
        <v>95</v>
      </c>
      <c r="C32" s="17" t="s">
        <v>96</v>
      </c>
      <c r="D32" s="18" t="s">
        <v>97</v>
      </c>
      <c r="E32" s="19" t="s">
        <v>9</v>
      </c>
      <c r="F32" s="22"/>
    </row>
    <row r="33" customHeight="1" spans="1:11">
      <c r="A33" s="15" t="str">
        <f>IF(COUNTIF($D$3:$D$146,[1]Sheet1!D29)&gt;1,"重复","正常")</f>
        <v>正常</v>
      </c>
      <c r="B33" s="16" t="s">
        <v>98</v>
      </c>
      <c r="C33" s="17" t="s">
        <v>99</v>
      </c>
      <c r="D33" s="18" t="s">
        <v>100</v>
      </c>
      <c r="E33" s="19" t="s">
        <v>9</v>
      </c>
      <c r="F33" s="25"/>
      <c r="H33"/>
      <c r="I33"/>
      <c r="J33"/>
      <c r="K33"/>
    </row>
    <row r="34" customHeight="1" spans="1:11">
      <c r="A34" s="15" t="str">
        <f>IF(COUNTIF($D$3:$D$146,[1]Sheet1!D30)&gt;1,"重复","正常")</f>
        <v>正常</v>
      </c>
      <c r="B34" s="16" t="s">
        <v>101</v>
      </c>
      <c r="C34" s="17" t="s">
        <v>102</v>
      </c>
      <c r="D34" s="18" t="s">
        <v>103</v>
      </c>
      <c r="E34" s="19" t="s">
        <v>9</v>
      </c>
      <c r="F34" s="11"/>
      <c r="H34"/>
      <c r="I34"/>
      <c r="J34"/>
      <c r="K34"/>
    </row>
    <row r="35" customHeight="1" spans="1:11">
      <c r="A35" s="15" t="str">
        <f>IF(COUNTIF($D$3:$D$146,D19)&gt;1,"重复","正常")</f>
        <v>正常</v>
      </c>
      <c r="B35" s="16" t="s">
        <v>104</v>
      </c>
      <c r="C35" s="17" t="s">
        <v>105</v>
      </c>
      <c r="D35" s="18" t="s">
        <v>106</v>
      </c>
      <c r="E35" s="19" t="s">
        <v>9</v>
      </c>
      <c r="F35" s="11"/>
      <c r="H35"/>
      <c r="I35"/>
      <c r="J35"/>
      <c r="K35"/>
    </row>
    <row r="36" customHeight="1" spans="1:11">
      <c r="A36" s="15" t="str">
        <f>IF(COUNTIF($D$3:$D$146,D21)&gt;1,"重复","正常")</f>
        <v>正常</v>
      </c>
      <c r="B36" s="16" t="s">
        <v>107</v>
      </c>
      <c r="C36" s="17" t="s">
        <v>108</v>
      </c>
      <c r="D36" s="18" t="s">
        <v>109</v>
      </c>
      <c r="E36" s="23" t="s">
        <v>22</v>
      </c>
      <c r="F36" s="11"/>
      <c r="H36"/>
      <c r="I36"/>
      <c r="J36"/>
      <c r="K36"/>
    </row>
    <row r="37" customHeight="1" spans="1:11">
      <c r="A37" s="15" t="str">
        <f>IF(COUNTIF($D$3:$D$146,D22)&gt;1,"重复","正常")</f>
        <v>正常</v>
      </c>
      <c r="B37" s="16" t="s">
        <v>110</v>
      </c>
      <c r="C37" s="11" t="s">
        <v>111</v>
      </c>
      <c r="D37" s="11" t="s">
        <v>112</v>
      </c>
      <c r="E37" s="26" t="s">
        <v>113</v>
      </c>
      <c r="F37" s="11"/>
      <c r="H37"/>
      <c r="I37"/>
      <c r="J37"/>
      <c r="K37"/>
    </row>
    <row r="38" customHeight="1" spans="1:11">
      <c r="A38" s="15" t="str">
        <f>IF(COUNTIF($D$3:$D$146,[1]Sheet1!D14)&gt;1,"重复","正常")</f>
        <v>正常</v>
      </c>
      <c r="B38" s="16" t="s">
        <v>114</v>
      </c>
      <c r="C38" s="17" t="s">
        <v>115</v>
      </c>
      <c r="D38" s="18" t="s">
        <v>116</v>
      </c>
      <c r="E38" s="19" t="s">
        <v>9</v>
      </c>
      <c r="F38" s="11"/>
      <c r="H38"/>
      <c r="I38"/>
      <c r="J38"/>
      <c r="K38"/>
    </row>
    <row r="39" customHeight="1" spans="1:11">
      <c r="A39" s="15" t="str">
        <f>IF(COUNTIF($D$3:$D$146,[1]Sheet1!D5)&gt;1,"重复","正常")</f>
        <v>正常</v>
      </c>
      <c r="B39" s="16" t="s">
        <v>117</v>
      </c>
      <c r="C39" s="17" t="s">
        <v>118</v>
      </c>
      <c r="D39" s="18" t="s">
        <v>119</v>
      </c>
      <c r="E39" s="23" t="s">
        <v>22</v>
      </c>
      <c r="F39" s="25"/>
      <c r="H39"/>
      <c r="I39"/>
      <c r="J39"/>
      <c r="K39"/>
    </row>
    <row r="40" customHeight="1" spans="1:11">
      <c r="A40" s="15" t="str">
        <f>IF(COUNTIF($D$3:$D$146,[1]Sheet1!D6)&gt;1,"重复","正常")</f>
        <v>正常</v>
      </c>
      <c r="B40" s="16" t="s">
        <v>120</v>
      </c>
      <c r="C40" s="17" t="s">
        <v>121</v>
      </c>
      <c r="D40" s="18" t="s">
        <v>122</v>
      </c>
      <c r="E40" s="19" t="s">
        <v>9</v>
      </c>
      <c r="F40" s="11"/>
      <c r="H40"/>
      <c r="I40"/>
      <c r="J40"/>
      <c r="K40"/>
    </row>
    <row r="41" customHeight="1" spans="1:11">
      <c r="A41" s="15" t="str">
        <f>IF(COUNTIF($D$3:$D$146,D38)&gt;1,"重复","正常")</f>
        <v>正常</v>
      </c>
      <c r="B41" s="16" t="s">
        <v>123</v>
      </c>
      <c r="C41" s="17" t="s">
        <v>124</v>
      </c>
      <c r="D41" s="18" t="s">
        <v>125</v>
      </c>
      <c r="E41" s="27" t="s">
        <v>113</v>
      </c>
      <c r="F41" s="28"/>
      <c r="H41"/>
      <c r="I41"/>
      <c r="J41"/>
      <c r="K41"/>
    </row>
    <row r="42" customHeight="1" spans="1:6">
      <c r="A42" s="15" t="str">
        <f>IF(COUNTIF($D$3:$D$146,D39)&gt;1,"重复","正常")</f>
        <v>正常</v>
      </c>
      <c r="B42" s="16" t="s">
        <v>126</v>
      </c>
      <c r="C42" s="17" t="s">
        <v>127</v>
      </c>
      <c r="D42" s="18" t="s">
        <v>128</v>
      </c>
      <c r="E42" s="27" t="s">
        <v>113</v>
      </c>
      <c r="F42" s="28"/>
    </row>
    <row r="43" customHeight="1" spans="1:6">
      <c r="A43" s="15" t="str">
        <f>IF(COUNTIF($D$3:$D$146,D40)&gt;1,"重复","正常")</f>
        <v>正常</v>
      </c>
      <c r="B43" s="16" t="s">
        <v>129</v>
      </c>
      <c r="C43" s="11" t="s">
        <v>130</v>
      </c>
      <c r="D43" s="11" t="s">
        <v>131</v>
      </c>
      <c r="E43" s="19" t="s">
        <v>9</v>
      </c>
      <c r="F43" s="11"/>
    </row>
    <row r="44" customHeight="1" spans="1:6">
      <c r="A44" s="15" t="str">
        <f>IF(COUNTIF($D$3:$D$146,D41)&gt;1,"重复","正常")</f>
        <v>正常</v>
      </c>
      <c r="B44" s="16" t="s">
        <v>132</v>
      </c>
      <c r="C44" s="17" t="s">
        <v>133</v>
      </c>
      <c r="D44" s="18" t="s">
        <v>134</v>
      </c>
      <c r="E44" s="27" t="s">
        <v>113</v>
      </c>
      <c r="F44" s="11"/>
    </row>
    <row r="45" customHeight="1" spans="1:6">
      <c r="A45" s="15" t="str">
        <f>IF(COUNTIF($D$3:$D$146,D42)&gt;1,"重复","正常")</f>
        <v>正常</v>
      </c>
      <c r="B45" s="16" t="s">
        <v>135</v>
      </c>
      <c r="C45" s="11" t="s">
        <v>136</v>
      </c>
      <c r="D45" s="11" t="s">
        <v>137</v>
      </c>
      <c r="E45" s="11" t="s">
        <v>9</v>
      </c>
      <c r="F45" s="11"/>
    </row>
    <row r="53" s="5" customFormat="1" customHeight="1" spans="1:6">
      <c r="A53" s="6"/>
      <c r="B53" s="6"/>
      <c r="C53" s="6"/>
      <c r="D53" s="6"/>
      <c r="E53" s="6"/>
      <c r="F53" s="6"/>
    </row>
    <row r="54" s="5" customFormat="1" customHeight="1" spans="1:6">
      <c r="A54" s="6"/>
      <c r="B54" s="6"/>
      <c r="C54" s="6"/>
      <c r="D54" s="6"/>
      <c r="E54" s="6"/>
      <c r="F54" s="6"/>
    </row>
    <row r="57" ht="15"/>
  </sheetData>
  <mergeCells count="1">
    <mergeCell ref="A1:F1"/>
  </mergeCells>
  <conditionalFormatting sqref="D7">
    <cfRule type="expression" dxfId="0" priority="37" stopIfTrue="1">
      <formula>OR(LEN(D7)=15,IF(LEN(D7)=18,MID("10X98765432",MOD(SUM(MID(D7,ROW(INDIRECT("1:17")),1)*2^(18-ROW(INDIRECT("1:17")))),11)+1,1)=RIGHT(D7)))</formula>
    </cfRule>
  </conditionalFormatting>
  <conditionalFormatting sqref="D8">
    <cfRule type="expression" dxfId="0" priority="44" stopIfTrue="1">
      <formula>OR(LEN(D8)=15,IF(LEN(D8)=18,MID("10X98765432",MOD(SUM(MID(D8,ROW(INDIRECT("1:17")),1)*2^(18-ROW(INDIRECT("1:17")))),11)+1,1)=RIGHT(D8)))</formula>
    </cfRule>
  </conditionalFormatting>
  <conditionalFormatting sqref="D15">
    <cfRule type="expression" dxfId="0" priority="23" stopIfTrue="1">
      <formula>OR(LEN(D15)=15,IF(LEN(D15)=18,MID("10X98765432",MOD(SUM(MID(D15,ROW(INDIRECT("1:17")),1)*2^(18-ROW(INDIRECT("1:17")))),11)+1,1)=RIGHT(D15)))</formula>
    </cfRule>
    <cfRule type="expression" dxfId="0" priority="22" stopIfTrue="1">
      <formula>OR(LEN(D15)=15,IF(LEN(D15)=18,MID("10X98765432",MOD(SUM(MID(D15,ROW(INDIRECT("1:17")),1)*2^(18-ROW(INDIRECT("1:17")))),11)+1,1)=RIGHT(D15)))</formula>
    </cfRule>
  </conditionalFormatting>
  <conditionalFormatting sqref="D20">
    <cfRule type="expression" dxfId="0" priority="21" stopIfTrue="1">
      <formula>OR(LEN(D20)=15,IF(LEN(D20)=18,MID("10X98765432",MOD(SUM(MID(D20,ROW(INDIRECT("1:17")),1)*2^(18-ROW(INDIRECT("1:17")))),11)+1,1)=RIGHT(D20)))</formula>
    </cfRule>
    <cfRule type="expression" dxfId="0" priority="20" stopIfTrue="1">
      <formula>OR(LEN(D20)=15,IF(LEN(D20)=18,MID("10X98765432",MOD(SUM(MID(D20,ROW(INDIRECT("1:17")),1)*2^(18-ROW(INDIRECT("1:17")))),11)+1,1)=RIGHT(D20)))</formula>
    </cfRule>
  </conditionalFormatting>
  <conditionalFormatting sqref="D23">
    <cfRule type="expression" dxfId="0" priority="18" stopIfTrue="1">
      <formula>OR(LEN(D23)=15,IF(LEN(D23)=18,MID("10X98765432",MOD(SUM(MID(D23,ROW(INDIRECT("1:17")),1)*2^(18-ROW(INDIRECT("1:17")))),11)+1,1)=RIGHT(D23)))</formula>
    </cfRule>
    <cfRule type="expression" dxfId="0" priority="19" stopIfTrue="1">
      <formula>OR(LEN(D23)=15,IF(LEN(D23)=18,MID("10X98765432",MOD(SUM(MID(D23,ROW(INDIRECT("1:17")),1)*2^(18-ROW(INDIRECT("1:17")))),11)+1,1)=RIGHT(D23)))</formula>
    </cfRule>
  </conditionalFormatting>
  <conditionalFormatting sqref="D24">
    <cfRule type="expression" dxfId="0" priority="16" stopIfTrue="1">
      <formula>OR(LEN(D24)=15,IF(LEN(D24)=18,MID("10X98765432",MOD(SUM(MID(D24,ROW(INDIRECT("1:17")),1)*2^(18-ROW(INDIRECT("1:17")))),11)+1,1)=RIGHT(D24)))</formula>
    </cfRule>
    <cfRule type="expression" dxfId="0" priority="17" stopIfTrue="1">
      <formula>OR(LEN(D24)=15,IF(LEN(D24)=18,MID("10X98765432",MOD(SUM(MID(D24,ROW(INDIRECT("1:17")),1)*2^(18-ROW(INDIRECT("1:17")))),11)+1,1)=RIGHT(D24)))</formula>
    </cfRule>
  </conditionalFormatting>
  <conditionalFormatting sqref="D25">
    <cfRule type="expression" dxfId="0" priority="14" stopIfTrue="1">
      <formula>OR(LEN(D25)=15,IF(LEN(D25)=18,MID("10X98765432",MOD(SUM(MID(D25,ROW(INDIRECT("1:17")),1)*2^(18-ROW(INDIRECT("1:17")))),11)+1,1)=RIGHT(D25)))</formula>
    </cfRule>
  </conditionalFormatting>
  <conditionalFormatting sqref="D26">
    <cfRule type="expression" dxfId="0" priority="15" stopIfTrue="1">
      <formula>OR(LEN(D26)=15,IF(LEN(D26)=18,MID("10X98765432",MOD(SUM(MID(D26,ROW(INDIRECT("1:17")),1)*2^(18-ROW(INDIRECT("1:17")))),11)+1,1)=RIGHT(D26)))</formula>
    </cfRule>
  </conditionalFormatting>
  <conditionalFormatting sqref="D32">
    <cfRule type="expression" dxfId="0" priority="7" stopIfTrue="1">
      <formula>OR(LEN(D32)=15,IF(LEN(D32)=18,MID("10X98765432",MOD(SUM(MID(D32,ROW(INDIRECT("1:17")),1)*2^(18-ROW(INDIRECT("1:17")))),11)+1,1)=RIGHT(D32)))</formula>
    </cfRule>
    <cfRule type="expression" dxfId="0" priority="8" stopIfTrue="1">
      <formula>OR(LEN(D32)=15,IF(LEN(D32)=18,MID("10X98765432",MOD(SUM(MID(D32,ROW(INDIRECT("1:17")),1)*2^(18-ROW(INDIRECT("1:17")))),11)+1,1)=RIGHT(D32)))</formula>
    </cfRule>
  </conditionalFormatting>
  <conditionalFormatting sqref="D44">
    <cfRule type="expression" dxfId="0" priority="1" stopIfTrue="1">
      <formula>OR(LEN(D44)=15,IF(LEN(D44)=18,MID("10X98765432",MOD(SUM(MID(D44,ROW(INDIRECT("1:17")),1)*2^(18-ROW(INDIRECT("1:17")))),11)+1,1)=RIGHT(D44)))</formula>
    </cfRule>
    <cfRule type="expression" dxfId="0" priority="2" stopIfTrue="1">
      <formula>OR(LEN(D44)=15,IF(LEN(D44)=18,MID("10X98765432",MOD(SUM(MID(D44,ROW(INDIRECT("1:17")),1)*2^(18-ROW(INDIRECT("1:17")))),11)+1,1)=RIGHT(D44)))</formula>
    </cfRule>
  </conditionalFormatting>
  <conditionalFormatting sqref="A3:A45">
    <cfRule type="cellIs" dxfId="1" priority="50" stopIfTrue="1" operator="equal">
      <formula>"重复"</formula>
    </cfRule>
  </conditionalFormatting>
  <conditionalFormatting sqref="B3:B45">
    <cfRule type="expression" dxfId="2" priority="49" stopIfTrue="1">
      <formula>"IF(COUNTIF($D$11:$D$250,D11)&gt;1"</formula>
    </cfRule>
  </conditionalFormatting>
  <conditionalFormatting sqref="D3:D6">
    <cfRule type="expression" dxfId="0" priority="28" stopIfTrue="1">
      <formula>OR(LEN(D3)=15,IF(LEN(D3)=18,MID("10X98765432",MOD(SUM(MID(D3,ROW(INDIRECT("1:17")),1)*2^(18-ROW(INDIRECT("1:17")))),11)+1,1)=RIGHT(D3)))</formula>
    </cfRule>
    <cfRule type="expression" dxfId="0" priority="29" stopIfTrue="1">
      <formula>OR(LEN(D3)=15,IF(LEN(D3)=18,MID("10X98765432",MOD(SUM(MID(D3,ROW(INDIRECT("1:17")),1)*2^(18-ROW(INDIRECT("1:17")))),11)+1,1)=RIGHT(D3)))</formula>
    </cfRule>
  </conditionalFormatting>
  <conditionalFormatting sqref="D12:D13">
    <cfRule type="expression" dxfId="0" priority="30" stopIfTrue="1">
      <formula>OR(LEN(D12)=15,IF(LEN(D12)=18,MID("10X98765432",MOD(SUM(MID(D12,ROW(INDIRECT("1:17")),1)*2^(18-ROW(INDIRECT("1:17")))),11)+1,1)=RIGHT(D12)))</formula>
    </cfRule>
    <cfRule type="expression" dxfId="0" priority="31" stopIfTrue="1">
      <formula>OR(LEN(D12)=15,IF(LEN(D12)=18,MID("10X98765432",MOD(SUM(MID(D12,ROW(INDIRECT("1:17")),1)*2^(18-ROW(INDIRECT("1:17")))),11)+1,1)=RIGHT(D12)))</formula>
    </cfRule>
  </conditionalFormatting>
  <conditionalFormatting sqref="D25:D26">
    <cfRule type="expression" dxfId="0" priority="13" stopIfTrue="1">
      <formula>OR(LEN(D25)=15,IF(LEN(D25)=18,MID("10X98765432",MOD(SUM(MID(D25,ROW(INDIRECT("1:17")),1)*2^(18-ROW(INDIRECT("1:17")))),11)+1,1)=RIGHT(D25)))</formula>
    </cfRule>
  </conditionalFormatting>
  <conditionalFormatting sqref="D27:D28">
    <cfRule type="expression" dxfId="0" priority="11" stopIfTrue="1">
      <formula>OR(LEN(D27)=15,IF(LEN(D27)=18,MID("10X98765432",MOD(SUM(MID(D27,ROW(INDIRECT("1:17")),1)*2^(18-ROW(INDIRECT("1:17")))),11)+1,1)=RIGHT(D27)))</formula>
    </cfRule>
    <cfRule type="expression" dxfId="0" priority="12" stopIfTrue="1">
      <formula>OR(LEN(D27)=15,IF(LEN(D27)=18,MID("10X98765432",MOD(SUM(MID(D27,ROW(INDIRECT("1:17")),1)*2^(18-ROW(INDIRECT("1:17")))),11)+1,1)=RIGHT(D27)))</formula>
    </cfRule>
  </conditionalFormatting>
  <conditionalFormatting sqref="D29:D31">
    <cfRule type="expression" dxfId="0" priority="9" stopIfTrue="1">
      <formula>OR(LEN(D29)=15,IF(LEN(D29)=18,MID("10X98765432",MOD(SUM(MID(D29,ROW(INDIRECT("1:17")),1)*2^(18-ROW(INDIRECT("1:17")))),11)+1,1)=RIGHT(D29)))</formula>
    </cfRule>
    <cfRule type="expression" dxfId="0" priority="10" stopIfTrue="1">
      <formula>OR(LEN(D29)=15,IF(LEN(D29)=18,MID("10X98765432",MOD(SUM(MID(D29,ROW(INDIRECT("1:17")),1)*2^(18-ROW(INDIRECT("1:17")))),11)+1,1)=RIGHT(D29)))</formula>
    </cfRule>
  </conditionalFormatting>
  <conditionalFormatting sqref="D33:D36">
    <cfRule type="expression" dxfId="0" priority="5" stopIfTrue="1">
      <formula>OR(LEN(D33)=15,IF(LEN(D33)=18,MID("10X98765432",MOD(SUM(MID(D33,ROW(INDIRECT("1:17")),1)*2^(18-ROW(INDIRECT("1:17")))),11)+1,1)=RIGHT(D33)))</formula>
    </cfRule>
    <cfRule type="expression" dxfId="0" priority="6" stopIfTrue="1">
      <formula>OR(LEN(D33)=15,IF(LEN(D33)=18,MID("10X98765432",MOD(SUM(MID(D33,ROW(INDIRECT("1:17")),1)*2^(18-ROW(INDIRECT("1:17")))),11)+1,1)=RIGHT(D33)))</formula>
    </cfRule>
  </conditionalFormatting>
  <conditionalFormatting sqref="D41:D42">
    <cfRule type="expression" dxfId="0" priority="3" stopIfTrue="1">
      <formula>OR(LEN(D41)=15,IF(LEN(D41)=18,MID("10X98765432",MOD(SUM(MID(D41,ROW(INDIRECT("1:17")),1)*2^(18-ROW(INDIRECT("1:17")))),11)+1,1)=RIGHT(D41)))</formula>
    </cfRule>
    <cfRule type="expression" dxfId="0" priority="4" stopIfTrue="1">
      <formula>OR(LEN(D41)=15,IF(LEN(D41)=18,MID("10X98765432",MOD(SUM(MID(D41,ROW(INDIRECT("1:17")),1)*2^(18-ROW(INDIRECT("1:17")))),11)+1,1)=RIGHT(D41)))</formula>
    </cfRule>
  </conditionalFormatting>
  <conditionalFormatting sqref="D21:D22 D7:D11 D16 D19 D38:D40 D14">
    <cfRule type="expression" dxfId="0" priority="33" stopIfTrue="1">
      <formula>OR(LEN(D7)=15,IF(LEN(D7)=18,MID("10X98765432",MOD(SUM(MID(D7,ROW(INDIRECT("1:17")),1)*2^(18-ROW(INDIRECT("1:17")))),11)+1,1)=RIGHT(D7)))</formula>
    </cfRule>
  </conditionalFormatting>
  <conditionalFormatting sqref="D21:D22 D14 D16 D19 D38:D40 D9:D11">
    <cfRule type="expression" dxfId="0" priority="43" stopIfTrue="1">
      <formula>OR(LEN(D9)=15,IF(LEN(D9)=18,MID("10X98765432",MOD(SUM(MID(D9,ROW(INDIRECT("1:17")),1)*2^(18-ROW(INDIRECT("1:17")))),11)+1,1)=RIGHT(D9)))</formula>
    </cfRule>
  </conditionalFormatting>
  <pageMargins left="0.275" right="0.1375" top="0.196528" bottom="0.196528" header="0.511806" footer="0.19652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L14" sqref="L14"/>
    </sheetView>
  </sheetViews>
  <sheetFormatPr defaultColWidth="9" defaultRowHeight="15" outlineLevelCol="1"/>
  <cols>
    <col min="1" max="1" width="8.25" customWidth="1"/>
    <col min="2" max="2" width="27.625" customWidth="1"/>
  </cols>
  <sheetData>
    <row r="1" spans="1:2">
      <c r="A1" s="1"/>
      <c r="B1" s="1"/>
    </row>
    <row r="2" spans="1:2">
      <c r="A2" s="1"/>
      <c r="B2" s="1"/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susu</cp:lastModifiedBy>
  <cp:revision>0</cp:revision>
  <dcterms:created xsi:type="dcterms:W3CDTF">2024-01-28T03:51:00Z</dcterms:created>
  <dcterms:modified xsi:type="dcterms:W3CDTF">2025-01-22T03:35:27Z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3F6759BAA5464AB2857574AB57515F9F_12</vt:lpwstr>
  </property>
  <property fmtid="{D5CDD505-2E9C-101B-9397-08002B2CF9AE}" pid="3" name="KSOProductBuildVer">
    <vt:lpwstr>2052-12.1.0.19770</vt:lpwstr>
  </property>
</Properties>
</file>