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<sst xmlns="http://schemas.openxmlformats.org/spreadsheetml/2006/main" count="150" uniqueCount="117">
  <si>
    <t>2.15湛江+三亚8日游</t>
  </si>
  <si>
    <t>编号</t>
  </si>
  <si>
    <t>姓名</t>
  </si>
  <si>
    <t>身份证号</t>
  </si>
  <si>
    <t>铺位</t>
  </si>
  <si>
    <t>备注</t>
  </si>
  <si>
    <t>1</t>
  </si>
  <si>
    <t>杨建群</t>
  </si>
  <si>
    <t>510127196502055187</t>
  </si>
  <si>
    <t>下铺</t>
  </si>
  <si>
    <t>2</t>
  </si>
  <si>
    <t>万小洪</t>
  </si>
  <si>
    <t>510127196208065130</t>
  </si>
  <si>
    <t>3</t>
  </si>
  <si>
    <t>郑建兴</t>
  </si>
  <si>
    <t>510181196312214616</t>
  </si>
  <si>
    <t>中铺</t>
  </si>
  <si>
    <t>4</t>
  </si>
  <si>
    <t>陈素群</t>
  </si>
  <si>
    <t>510127196504174649</t>
  </si>
  <si>
    <t>5</t>
  </si>
  <si>
    <t>杨荣贵</t>
  </si>
  <si>
    <t>510127195207275115</t>
  </si>
  <si>
    <t>6</t>
  </si>
  <si>
    <t>钟玉芳</t>
  </si>
  <si>
    <t>510127196003185147</t>
  </si>
  <si>
    <t>7</t>
  </si>
  <si>
    <t>龚志辉</t>
  </si>
  <si>
    <t>510127196305135145</t>
  </si>
  <si>
    <t>8</t>
  </si>
  <si>
    <t>艾明秋</t>
  </si>
  <si>
    <t>510127195908165111</t>
  </si>
  <si>
    <t>9</t>
  </si>
  <si>
    <t>周忠柱</t>
  </si>
  <si>
    <t>519003194202285338</t>
  </si>
  <si>
    <t>10</t>
  </si>
  <si>
    <t>周小会</t>
  </si>
  <si>
    <t>519003197408245327</t>
  </si>
  <si>
    <t>11</t>
  </si>
  <si>
    <t>陈清秀</t>
  </si>
  <si>
    <t>510181197303265627</t>
  </si>
  <si>
    <t>12</t>
  </si>
  <si>
    <t>靳秀芝</t>
  </si>
  <si>
    <t>132926195406071746</t>
  </si>
  <si>
    <t>13</t>
  </si>
  <si>
    <t>杨帮明</t>
  </si>
  <si>
    <t>510127196409085138</t>
  </si>
  <si>
    <t>14</t>
  </si>
  <si>
    <t>杨茂辉</t>
  </si>
  <si>
    <t>510181196601156627</t>
  </si>
  <si>
    <t>15</t>
  </si>
  <si>
    <t>杨学英</t>
  </si>
  <si>
    <t>510128195401084183</t>
  </si>
  <si>
    <t>16</t>
  </si>
  <si>
    <t>李秋华</t>
  </si>
  <si>
    <t>510127196310155140</t>
  </si>
  <si>
    <t>17</t>
  </si>
  <si>
    <t>羊志军</t>
  </si>
  <si>
    <t>510127195908244610</t>
  </si>
  <si>
    <t>18</t>
  </si>
  <si>
    <t>姜清秀</t>
  </si>
  <si>
    <t>510127196102234629</t>
  </si>
  <si>
    <t>19</t>
  </si>
  <si>
    <t>杨兴全</t>
  </si>
  <si>
    <t>510181196501265113</t>
  </si>
  <si>
    <t>20</t>
  </si>
  <si>
    <t>李代英</t>
  </si>
  <si>
    <t>510181197008124645</t>
  </si>
  <si>
    <t>21</t>
  </si>
  <si>
    <t>周国庆</t>
  </si>
  <si>
    <t>510127197009024621</t>
  </si>
  <si>
    <t>22</t>
  </si>
  <si>
    <t>马学英</t>
  </si>
  <si>
    <t>510127197002053366</t>
  </si>
  <si>
    <t>23</t>
  </si>
  <si>
    <t>钟青志</t>
  </si>
  <si>
    <t>519003195507086019</t>
  </si>
  <si>
    <t>24</t>
  </si>
  <si>
    <t>袁群华</t>
  </si>
  <si>
    <t>510127196409254624</t>
  </si>
  <si>
    <t>25</t>
  </si>
  <si>
    <t>李德君</t>
  </si>
  <si>
    <t>510127195106254622</t>
  </si>
  <si>
    <t>26</t>
  </si>
  <si>
    <t>王学华</t>
  </si>
  <si>
    <t>510127196206304628</t>
  </si>
  <si>
    <t>27</t>
  </si>
  <si>
    <t>周国俊</t>
  </si>
  <si>
    <t>510127195711044623</t>
  </si>
  <si>
    <t>28</t>
  </si>
  <si>
    <t>吴春玉</t>
  </si>
  <si>
    <t>510127196901205621</t>
  </si>
  <si>
    <t>29</t>
  </si>
  <si>
    <t>肖四清</t>
  </si>
  <si>
    <t>510127196511163614</t>
  </si>
  <si>
    <t>30</t>
  </si>
  <si>
    <t>杨小琴</t>
  </si>
  <si>
    <t>510127196503283640</t>
  </si>
  <si>
    <t>31</t>
  </si>
  <si>
    <t>宋蜀蓉</t>
  </si>
  <si>
    <t>51012719710605462x</t>
  </si>
  <si>
    <t>32</t>
  </si>
  <si>
    <t>马昌华</t>
  </si>
  <si>
    <t>510124194504166325</t>
  </si>
  <si>
    <t>33</t>
  </si>
  <si>
    <t>张文琼</t>
  </si>
  <si>
    <t>510181196708256329</t>
  </si>
  <si>
    <t>上铺</t>
  </si>
  <si>
    <t>34</t>
  </si>
  <si>
    <t>李贤康</t>
  </si>
  <si>
    <t>510127195304185111</t>
  </si>
  <si>
    <t>35</t>
  </si>
  <si>
    <t>彭运明</t>
  </si>
  <si>
    <t>510127195003275113</t>
  </si>
  <si>
    <t>36</t>
  </si>
  <si>
    <t>唐小红</t>
  </si>
  <si>
    <t>510623198203034627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</si>
</sst>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ajor"/>
    </font>
    <font>
      <sz val="18"/>
      <color rgb="FFFF0000"/>
      <name val="宋体"/>
      <charset val="134"/>
    </font>
    <font>
      <sz val="18"/>
      <name val="宋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sz val="1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0" fillId="0" borderId="4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3">
    <dxf>
      <fill>
        <patternFill patternType="solid">
          <bgColor indexed="57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5&#21495;&#28251;&#27743;+&#19977;&#20122;8&#26085;&#28216;2&#21495;&#367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15&#21495;&#28251;&#27743;+&#19977;&#20122;8&#26085;&#28216;1&#21495;&#367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5">
          <cell r="D15" t="str">
            <v>510127195711154662</v>
          </cell>
        </row>
        <row r="20">
          <cell r="D20" t="str">
            <v>510127195402215118</v>
          </cell>
        </row>
        <row r="23">
          <cell r="D23" t="str">
            <v>510127195804195121</v>
          </cell>
        </row>
        <row r="24">
          <cell r="D24" t="str">
            <v>510127195704215113</v>
          </cell>
        </row>
        <row r="25">
          <cell r="D25" t="str">
            <v>510127196303100061</v>
          </cell>
        </row>
        <row r="26">
          <cell r="D26" t="str">
            <v>510127196309190010</v>
          </cell>
        </row>
        <row r="27">
          <cell r="D27" t="str">
            <v>51018119630918513x</v>
          </cell>
        </row>
        <row r="28">
          <cell r="D28" t="str">
            <v>510181196605266321</v>
          </cell>
        </row>
        <row r="30">
          <cell r="D30" t="str">
            <v>510127195110035123</v>
          </cell>
        </row>
        <row r="31">
          <cell r="D31" t="str">
            <v>510127196105015616</v>
          </cell>
        </row>
        <row r="32">
          <cell r="D32" t="str">
            <v>510127196306305628</v>
          </cell>
        </row>
        <row r="33">
          <cell r="D33" t="str">
            <v>51012719640924563x</v>
          </cell>
        </row>
        <row r="34">
          <cell r="D34" t="str">
            <v>510127196206245621</v>
          </cell>
        </row>
        <row r="35">
          <cell r="D35" t="str">
            <v>510181196802085626</v>
          </cell>
        </row>
        <row r="36">
          <cell r="D36" t="str">
            <v>510181196506192216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2">
          <cell r="D22" t="str">
            <v>51012719511012461x</v>
          </cell>
        </row>
        <row r="23">
          <cell r="D23" t="str">
            <v>510127195803244649</v>
          </cell>
        </row>
        <row r="24">
          <cell r="D24" t="str">
            <v>510127196311294628</v>
          </cell>
        </row>
        <row r="25">
          <cell r="D25" t="str">
            <v>510127196501155127</v>
          </cell>
        </row>
        <row r="26">
          <cell r="D26" t="str">
            <v>510127195005054621</v>
          </cell>
        </row>
        <row r="27">
          <cell r="D27" t="str">
            <v>51012719461120463x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7"/>
  <sheetViews>
    <sheetView tabSelected="1" zoomScale="85" zoomScaleNormal="85" topLeftCell="A29" workbookViewId="0">
      <selection activeCell="H43" sqref="H43"/>
    </sheetView>
  </sheetViews>
  <sheetFormatPr defaultColWidth="15.25" defaultRowHeight="23" customHeight="1"/>
  <cols>
    <col min="1" max="1" width="6.25" style="6" customWidth="1"/>
    <col min="2" max="2" width="5.625" style="6" customWidth="1"/>
    <col min="3" max="3" width="11.5" style="6" customWidth="1"/>
    <col min="4" max="4" width="33.8166666666667" style="6" customWidth="1"/>
    <col min="5" max="5" width="10.1416666666667" style="6" customWidth="1"/>
    <col min="6" max="6" width="22.2" style="6" customWidth="1"/>
    <col min="7" max="16376" width="15.25" style="6" customWidth="1"/>
    <col min="16377" max="16384" width="15.25" style="6"/>
  </cols>
  <sheetData>
    <row r="1" ht="59" customHeight="1" spans="1:6">
      <c r="A1" s="7" t="s">
        <v>0</v>
      </c>
      <c r="B1" s="8"/>
      <c r="C1" s="8"/>
      <c r="D1" s="8"/>
      <c r="E1" s="8"/>
      <c r="F1" s="9"/>
    </row>
    <row r="2" s="2" customFormat="1" customHeight="1" spans="1:246">
      <c r="A2" s="10"/>
      <c r="B2" s="11" t="s">
        <v>1</v>
      </c>
      <c r="C2" s="12" t="s">
        <v>2</v>
      </c>
      <c r="D2" s="11" t="s">
        <v>3</v>
      </c>
      <c r="E2" s="12" t="s">
        <v>4</v>
      </c>
      <c r="F2" s="13" t="s">
        <v>5</v>
      </c>
      <c r="G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</row>
    <row r="3" s="3" customFormat="1" customHeight="1" spans="1:7">
      <c r="A3" s="15" t="str">
        <f>IF(COUNTIF($D$5:$D$134,[1]Sheet1!D23)&gt;1,"重复","正常")</f>
        <v>正常</v>
      </c>
      <c r="B3" s="16" t="s">
        <v>6</v>
      </c>
      <c r="C3" s="17" t="s">
        <v>7</v>
      </c>
      <c r="D3" s="18" t="s">
        <v>8</v>
      </c>
      <c r="E3" s="19" t="s">
        <v>9</v>
      </c>
      <c r="F3" s="11"/>
      <c r="G3" s="20"/>
    </row>
    <row r="4" s="3" customFormat="1" customHeight="1" spans="1:7">
      <c r="A4" s="15" t="str">
        <f>IF(COUNTIF($D$5:$D$134,#REF!)&gt;1,"重复","正常")</f>
        <v>正常</v>
      </c>
      <c r="B4" s="16" t="s">
        <v>10</v>
      </c>
      <c r="C4" s="17" t="s">
        <v>11</v>
      </c>
      <c r="D4" s="18" t="s">
        <v>12</v>
      </c>
      <c r="E4" s="19" t="s">
        <v>9</v>
      </c>
      <c r="F4" s="11"/>
      <c r="G4" s="20"/>
    </row>
    <row r="5" s="3" customFormat="1" customHeight="1" spans="1:7">
      <c r="A5" s="15" t="str">
        <f>IF(COUNTIF($D$5:$D$134,[1]Sheet1!D24)&gt;1,"重复","正常")</f>
        <v>正常</v>
      </c>
      <c r="B5" s="16" t="s">
        <v>13</v>
      </c>
      <c r="C5" s="17" t="s">
        <v>14</v>
      </c>
      <c r="D5" s="18" t="s">
        <v>15</v>
      </c>
      <c r="E5" s="21" t="s">
        <v>16</v>
      </c>
      <c r="F5" s="11"/>
      <c r="G5" s="20"/>
    </row>
    <row r="6" s="3" customFormat="1" customHeight="1" spans="1:7">
      <c r="A6" s="15" t="str">
        <f>IF(COUNTIF($D$5:$D$134,[1]Sheet1!D20)&gt;1,"重复","正常")</f>
        <v>正常</v>
      </c>
      <c r="B6" s="16" t="s">
        <v>17</v>
      </c>
      <c r="C6" s="17" t="s">
        <v>18</v>
      </c>
      <c r="D6" s="18" t="s">
        <v>19</v>
      </c>
      <c r="E6" s="19" t="s">
        <v>9</v>
      </c>
      <c r="F6" s="19"/>
      <c r="G6" s="20"/>
    </row>
    <row r="7" s="3" customFormat="1" customHeight="1" spans="1:7">
      <c r="A7" s="15" t="str">
        <f>IF(COUNTIF($D$5:$D$134,D18)&gt;1,"重复","正常")</f>
        <v>正常</v>
      </c>
      <c r="B7" s="16" t="s">
        <v>20</v>
      </c>
      <c r="C7" s="17" t="s">
        <v>21</v>
      </c>
      <c r="D7" s="18" t="s">
        <v>22</v>
      </c>
      <c r="E7" s="21" t="s">
        <v>16</v>
      </c>
      <c r="F7" s="11"/>
      <c r="G7" s="20"/>
    </row>
    <row r="8" s="4" customFormat="1" customHeight="1" spans="1:11">
      <c r="A8" s="15" t="str">
        <f>IF(COUNTIF($D$5:$D$134,[1]Sheet1!D15)&gt;1,"重复","正常")</f>
        <v>正常</v>
      </c>
      <c r="B8" s="16" t="s">
        <v>23</v>
      </c>
      <c r="C8" s="17" t="s">
        <v>24</v>
      </c>
      <c r="D8" s="18" t="s">
        <v>25</v>
      </c>
      <c r="E8" s="19" t="s">
        <v>9</v>
      </c>
      <c r="F8" s="11"/>
      <c r="G8" s="20"/>
      <c r="H8"/>
      <c r="I8"/>
      <c r="J8"/>
      <c r="K8"/>
    </row>
    <row r="9" s="4" customFormat="1" customHeight="1" spans="1:11">
      <c r="A9" s="15" t="str">
        <f>IF(COUNTIF($D$5:$D$134,[1]Sheet1!D25)&gt;1,"重复","正常")</f>
        <v>正常</v>
      </c>
      <c r="B9" s="16" t="s">
        <v>26</v>
      </c>
      <c r="C9" s="17" t="s">
        <v>27</v>
      </c>
      <c r="D9" s="18" t="s">
        <v>28</v>
      </c>
      <c r="E9" s="19" t="s">
        <v>9</v>
      </c>
      <c r="F9" s="11"/>
      <c r="G9" s="20"/>
      <c r="H9"/>
      <c r="I9"/>
      <c r="J9"/>
      <c r="K9"/>
    </row>
    <row r="10" s="4" customFormat="1" customHeight="1" spans="1:11">
      <c r="A10" s="15" t="str">
        <f>IF(COUNTIF($D$5:$D$134,[1]Sheet1!D26)&gt;1,"重复","正常")</f>
        <v>正常</v>
      </c>
      <c r="B10" s="16" t="s">
        <v>29</v>
      </c>
      <c r="C10" s="17" t="s">
        <v>30</v>
      </c>
      <c r="D10" s="18" t="s">
        <v>31</v>
      </c>
      <c r="E10" s="21" t="s">
        <v>16</v>
      </c>
      <c r="F10" s="22"/>
      <c r="G10" s="20"/>
      <c r="H10"/>
      <c r="I10"/>
      <c r="J10"/>
      <c r="K10"/>
    </row>
    <row r="11" s="4" customFormat="1" customHeight="1" spans="1:11">
      <c r="A11" s="15" t="str">
        <f>IF(COUNTIF($D$5:$D$134,[1]Sheet1!D27)&gt;1,"重复","正常")</f>
        <v>正常</v>
      </c>
      <c r="B11" s="16" t="s">
        <v>32</v>
      </c>
      <c r="C11" s="17" t="s">
        <v>33</v>
      </c>
      <c r="D11" s="18" t="s">
        <v>34</v>
      </c>
      <c r="E11" s="19" t="s">
        <v>9</v>
      </c>
      <c r="F11" s="11"/>
      <c r="G11" s="20"/>
      <c r="H11"/>
      <c r="I11"/>
      <c r="J11"/>
      <c r="K11"/>
    </row>
    <row r="12" s="4" customFormat="1" customHeight="1" spans="1:11">
      <c r="A12" s="15" t="str">
        <f>IF(COUNTIF($D$5:$D$134,[1]Sheet1!D28)&gt;1,"重复","正常")</f>
        <v>正常</v>
      </c>
      <c r="B12" s="16" t="s">
        <v>35</v>
      </c>
      <c r="C12" s="17" t="s">
        <v>36</v>
      </c>
      <c r="D12" s="18" t="s">
        <v>37</v>
      </c>
      <c r="E12" s="19" t="s">
        <v>9</v>
      </c>
      <c r="F12" s="11"/>
      <c r="G12" s="20"/>
      <c r="H12"/>
      <c r="I12"/>
      <c r="J12"/>
      <c r="K12"/>
    </row>
    <row r="13" s="4" customFormat="1" customHeight="1" spans="1:11">
      <c r="A13" s="15" t="str">
        <f>IF(COUNTIF($D$5:$D$134,[1]Sheet1!D28)&gt;1,"重复","正常")</f>
        <v>正常</v>
      </c>
      <c r="B13" s="16" t="s">
        <v>38</v>
      </c>
      <c r="C13" s="17" t="s">
        <v>39</v>
      </c>
      <c r="D13" s="18" t="s">
        <v>40</v>
      </c>
      <c r="E13" s="19" t="s">
        <v>9</v>
      </c>
      <c r="F13" s="23"/>
      <c r="G13" s="20"/>
      <c r="H13"/>
      <c r="I13"/>
      <c r="J13"/>
      <c r="K13"/>
    </row>
    <row r="14" s="4" customFormat="1" customHeight="1" spans="1:11">
      <c r="A14" s="15" t="str">
        <f>IF(COUNTIF($D$5:$D$134,[1]Sheet1!D30)&gt;1,"重复","正常")</f>
        <v>正常</v>
      </c>
      <c r="B14" s="16" t="s">
        <v>41</v>
      </c>
      <c r="C14" s="17" t="s">
        <v>42</v>
      </c>
      <c r="D14" s="18" t="s">
        <v>43</v>
      </c>
      <c r="E14" s="19" t="s">
        <v>9</v>
      </c>
      <c r="F14" s="11"/>
      <c r="G14" s="20"/>
      <c r="H14"/>
      <c r="I14"/>
      <c r="J14"/>
      <c r="K14"/>
    </row>
    <row r="15" s="4" customFormat="1" customHeight="1" spans="1:11">
      <c r="A15" s="15" t="str">
        <f>IF(COUNTIF($D$5:$D$134,[1]Sheet1!D31)&gt;1,"重复","正常")</f>
        <v>正常</v>
      </c>
      <c r="B15" s="16" t="s">
        <v>44</v>
      </c>
      <c r="C15" s="17" t="s">
        <v>45</v>
      </c>
      <c r="D15" s="18" t="s">
        <v>46</v>
      </c>
      <c r="E15" s="21" t="s">
        <v>16</v>
      </c>
      <c r="F15" s="11"/>
      <c r="G15" s="20"/>
      <c r="H15"/>
      <c r="I15"/>
      <c r="J15"/>
      <c r="K15"/>
    </row>
    <row r="16" s="4" customFormat="1" customHeight="1" spans="1:11">
      <c r="A16" s="15" t="str">
        <f>IF(COUNTIF($D$5:$D$134,[1]Sheet1!D32)&gt;1,"重复","正常")</f>
        <v>正常</v>
      </c>
      <c r="B16" s="16" t="s">
        <v>47</v>
      </c>
      <c r="C16" s="17" t="s">
        <v>48</v>
      </c>
      <c r="D16" s="18" t="s">
        <v>49</v>
      </c>
      <c r="E16" s="19" t="s">
        <v>9</v>
      </c>
      <c r="F16" s="11"/>
      <c r="G16" s="20"/>
      <c r="H16"/>
      <c r="I16"/>
      <c r="J16"/>
      <c r="K16"/>
    </row>
    <row r="17" s="4" customFormat="1" customHeight="1" spans="1:11">
      <c r="A17" s="15" t="str">
        <f>IF(COUNTIF($D$5:$D$134,[2]Sheet1!D22)&gt;1,"重复","正常")</f>
        <v>正常</v>
      </c>
      <c r="B17" s="16" t="s">
        <v>50</v>
      </c>
      <c r="C17" s="17" t="s">
        <v>51</v>
      </c>
      <c r="D17" s="18" t="s">
        <v>52</v>
      </c>
      <c r="E17" s="19" t="s">
        <v>9</v>
      </c>
      <c r="F17" s="11"/>
      <c r="G17" s="20"/>
      <c r="H17"/>
      <c r="I17"/>
      <c r="J17"/>
      <c r="K17"/>
    </row>
    <row r="18" s="4" customFormat="1" customHeight="1" spans="1:11">
      <c r="A18" s="15" t="str">
        <f>IF(COUNTIF($D$5:$D$134,[2]Sheet1!D23)&gt;1,"重复","正常")</f>
        <v>正常</v>
      </c>
      <c r="B18" s="16" t="s">
        <v>53</v>
      </c>
      <c r="C18" s="17" t="s">
        <v>54</v>
      </c>
      <c r="D18" s="18" t="s">
        <v>55</v>
      </c>
      <c r="E18" s="19" t="s">
        <v>9</v>
      </c>
      <c r="F18" s="23"/>
      <c r="G18" s="20"/>
      <c r="H18"/>
      <c r="I18"/>
      <c r="J18"/>
      <c r="K18"/>
    </row>
    <row r="19" s="4" customFormat="1" customHeight="1" spans="1:11">
      <c r="A19" s="15" t="str">
        <f>IF(COUNTIF($D$5:$D$134,D24)&gt;1,"重复","正常")</f>
        <v>正常</v>
      </c>
      <c r="B19" s="16" t="s">
        <v>56</v>
      </c>
      <c r="C19" s="17" t="s">
        <v>57</v>
      </c>
      <c r="D19" s="18" t="s">
        <v>58</v>
      </c>
      <c r="E19" s="21" t="s">
        <v>16</v>
      </c>
      <c r="F19" s="22"/>
      <c r="G19" s="20"/>
      <c r="H19"/>
      <c r="I19"/>
      <c r="J19"/>
      <c r="K19"/>
    </row>
    <row r="20" customHeight="1" spans="1:11">
      <c r="A20" s="15" t="str">
        <f>IF(COUNTIF($D$5:$D$134,[1]Sheet1!D33)&gt;1,"重复","正常")</f>
        <v>正常</v>
      </c>
      <c r="B20" s="16" t="s">
        <v>59</v>
      </c>
      <c r="C20" s="17" t="s">
        <v>60</v>
      </c>
      <c r="D20" s="18" t="s">
        <v>61</v>
      </c>
      <c r="E20" s="19" t="s">
        <v>9</v>
      </c>
      <c r="F20" s="11"/>
      <c r="H20"/>
      <c r="I20"/>
      <c r="J20"/>
      <c r="K20"/>
    </row>
    <row r="21" customHeight="1" spans="1:11">
      <c r="A21" s="15" t="str">
        <f>IF(COUNTIF($D$5:$D$134,[1]Sheet1!D34)&gt;1,"重复","正常")</f>
        <v>正常</v>
      </c>
      <c r="B21" s="16" t="s">
        <v>62</v>
      </c>
      <c r="C21" s="17" t="s">
        <v>63</v>
      </c>
      <c r="D21" s="18" t="s">
        <v>64</v>
      </c>
      <c r="E21" s="19" t="s">
        <v>9</v>
      </c>
      <c r="F21" s="11"/>
      <c r="H21"/>
      <c r="I21"/>
      <c r="J21"/>
      <c r="K21"/>
    </row>
    <row r="22" customHeight="1" spans="1:11">
      <c r="A22" s="15" t="str">
        <f>IF(COUNTIF($D$5:$D$134,[1]Sheet1!D35)&gt;1,"重复","正常")</f>
        <v>正常</v>
      </c>
      <c r="B22" s="16" t="s">
        <v>65</v>
      </c>
      <c r="C22" s="11" t="s">
        <v>66</v>
      </c>
      <c r="D22" s="11" t="s">
        <v>67</v>
      </c>
      <c r="E22" s="24" t="s">
        <v>16</v>
      </c>
      <c r="F22" s="11"/>
      <c r="H22"/>
      <c r="I22"/>
      <c r="J22"/>
      <c r="K22"/>
    </row>
    <row r="23" customHeight="1" spans="1:11">
      <c r="A23" s="15" t="str">
        <f>IF(COUNTIF($D$5:$D$134,[1]Sheet1!D36)&gt;1,"重复","正常")</f>
        <v>正常</v>
      </c>
      <c r="B23" s="16" t="s">
        <v>68</v>
      </c>
      <c r="C23" s="11" t="s">
        <v>69</v>
      </c>
      <c r="D23" s="11" t="s">
        <v>70</v>
      </c>
      <c r="E23" s="24" t="s">
        <v>16</v>
      </c>
      <c r="F23" s="11"/>
      <c r="H23"/>
      <c r="I23"/>
      <c r="J23"/>
      <c r="K23"/>
    </row>
    <row r="24" customHeight="1" spans="1:11">
      <c r="A24" s="15" t="str">
        <f>IF(COUNTIF($D$5:$D$134,D11)&gt;1,"重复","正常")</f>
        <v>正常</v>
      </c>
      <c r="B24" s="16" t="s">
        <v>71</v>
      </c>
      <c r="C24" s="17" t="s">
        <v>72</v>
      </c>
      <c r="D24" s="18" t="s">
        <v>73</v>
      </c>
      <c r="E24" s="21" t="s">
        <v>16</v>
      </c>
      <c r="F24" s="25"/>
      <c r="H24"/>
      <c r="I24"/>
      <c r="J24"/>
      <c r="K24"/>
    </row>
    <row r="25" customHeight="1" spans="1:6">
      <c r="A25" s="15" t="str">
        <f>IF(COUNTIF($D$5:$D$134,D12)&gt;1,"重复","正常")</f>
        <v>正常</v>
      </c>
      <c r="B25" s="16" t="s">
        <v>74</v>
      </c>
      <c r="C25" s="17" t="s">
        <v>75</v>
      </c>
      <c r="D25" s="18" t="s">
        <v>76</v>
      </c>
      <c r="E25" s="19" t="s">
        <v>9</v>
      </c>
      <c r="F25" s="22"/>
    </row>
    <row r="26" customHeight="1" spans="1:6">
      <c r="A26" s="15" t="str">
        <f>IF(COUNTIF($D$5:$D$134,D31)&gt;1,"重复","正常")</f>
        <v>正常</v>
      </c>
      <c r="B26" s="16" t="s">
        <v>77</v>
      </c>
      <c r="C26" s="17" t="s">
        <v>78</v>
      </c>
      <c r="D26" s="18" t="s">
        <v>79</v>
      </c>
      <c r="E26" s="19" t="s">
        <v>9</v>
      </c>
      <c r="F26" s="22"/>
    </row>
    <row r="27" customHeight="1" spans="1:6">
      <c r="A27" s="15" t="str">
        <f>IF(COUNTIF($D$5:$D$134,D32)&gt;1,"重复","正常")</f>
        <v>正常</v>
      </c>
      <c r="B27" s="16" t="s">
        <v>80</v>
      </c>
      <c r="C27" s="17" t="s">
        <v>81</v>
      </c>
      <c r="D27" s="18" t="s">
        <v>82</v>
      </c>
      <c r="E27" s="19" t="s">
        <v>9</v>
      </c>
      <c r="F27" s="22"/>
    </row>
    <row r="28" customHeight="1" spans="1:6">
      <c r="A28" s="15" t="str">
        <f>IF(COUNTIF($D$5:$D$134,[2]Sheet1!D24)&gt;1,"重复","正常")</f>
        <v>正常</v>
      </c>
      <c r="B28" s="16" t="s">
        <v>83</v>
      </c>
      <c r="C28" s="17" t="s">
        <v>84</v>
      </c>
      <c r="D28" s="18" t="s">
        <v>85</v>
      </c>
      <c r="E28" s="19" t="s">
        <v>9</v>
      </c>
      <c r="F28" s="22"/>
    </row>
    <row r="29" customHeight="1" spans="1:6">
      <c r="A29" s="15" t="str">
        <f>IF(COUNTIF($D$5:$D$134,[2]Sheet1!D25)&gt;1,"重复","正常")</f>
        <v>正常</v>
      </c>
      <c r="B29" s="16" t="s">
        <v>86</v>
      </c>
      <c r="C29" s="17" t="s">
        <v>87</v>
      </c>
      <c r="D29" s="18" t="s">
        <v>88</v>
      </c>
      <c r="E29" s="19" t="s">
        <v>9</v>
      </c>
      <c r="F29" s="11"/>
    </row>
    <row r="30" customHeight="1" spans="1:6">
      <c r="A30" s="15" t="str">
        <f>IF(COUNTIF($D$5:$D$134,[2]Sheet1!D26)&gt;1,"重复","正常")</f>
        <v>正常</v>
      </c>
      <c r="B30" s="16" t="s">
        <v>89</v>
      </c>
      <c r="C30" s="17" t="s">
        <v>90</v>
      </c>
      <c r="D30" s="18" t="s">
        <v>91</v>
      </c>
      <c r="E30" s="19" t="s">
        <v>9</v>
      </c>
      <c r="F30" s="11"/>
    </row>
    <row r="31" customHeight="1" spans="1:6">
      <c r="A31" s="15" t="str">
        <f>IF(COUNTIF($D$5:$D$134,[2]Sheet1!D27)&gt;1,"重复","正常")</f>
        <v>正常</v>
      </c>
      <c r="B31" s="16" t="s">
        <v>92</v>
      </c>
      <c r="C31" s="17" t="s">
        <v>93</v>
      </c>
      <c r="D31" s="18" t="s">
        <v>94</v>
      </c>
      <c r="E31" s="21" t="s">
        <v>16</v>
      </c>
      <c r="F31" s="22"/>
    </row>
    <row r="32" customHeight="1" spans="1:6">
      <c r="A32" s="15" t="str">
        <f>IF(COUNTIF($D$5:$D$134,D19)&gt;1,"重复","正常")</f>
        <v>正常</v>
      </c>
      <c r="B32" s="16" t="s">
        <v>95</v>
      </c>
      <c r="C32" s="17" t="s">
        <v>96</v>
      </c>
      <c r="D32" s="18" t="s">
        <v>97</v>
      </c>
      <c r="E32" s="19" t="s">
        <v>9</v>
      </c>
      <c r="F32" s="22"/>
    </row>
    <row r="33" customHeight="1" spans="1:6">
      <c r="A33" s="15" t="str">
        <f>IF(COUNTIF($D$5:$D$134,D20)&gt;1,"重复","正常")</f>
        <v>正常</v>
      </c>
      <c r="B33" s="16" t="s">
        <v>98</v>
      </c>
      <c r="C33" s="11" t="s">
        <v>99</v>
      </c>
      <c r="D33" s="11" t="s">
        <v>100</v>
      </c>
      <c r="E33" s="24" t="s">
        <v>16</v>
      </c>
      <c r="F33" s="11"/>
    </row>
    <row r="34" customHeight="1" spans="1:6">
      <c r="A34" s="15" t="str">
        <f>IF(COUNTIF($D$5:$D$134,D3)&gt;1,"重复","正常")</f>
        <v>正常</v>
      </c>
      <c r="B34" s="16" t="s">
        <v>101</v>
      </c>
      <c r="C34" s="11" t="s">
        <v>102</v>
      </c>
      <c r="D34" s="11" t="s">
        <v>103</v>
      </c>
      <c r="E34" s="19" t="s">
        <v>9</v>
      </c>
      <c r="F34" s="11"/>
    </row>
    <row r="35" customHeight="1" spans="1:6">
      <c r="A35" s="15" t="str">
        <f>IF(COUNTIF($D$5:$D$134,D21)&gt;1,"重复","正常")</f>
        <v>正常</v>
      </c>
      <c r="B35" s="16" t="s">
        <v>104</v>
      </c>
      <c r="C35" s="11" t="s">
        <v>105</v>
      </c>
      <c r="D35" s="11" t="s">
        <v>106</v>
      </c>
      <c r="E35" s="26" t="s">
        <v>107</v>
      </c>
      <c r="F35" s="11"/>
    </row>
    <row r="36" customHeight="1" spans="1:6">
      <c r="A36" s="15" t="str">
        <f>IF(COUNTIF($D$5:$D$134,D7)&gt;1,"重复","正常")</f>
        <v>正常</v>
      </c>
      <c r="B36" s="16" t="s">
        <v>108</v>
      </c>
      <c r="C36" s="17" t="s">
        <v>109</v>
      </c>
      <c r="D36" s="18" t="s">
        <v>110</v>
      </c>
      <c r="E36" s="19" t="s">
        <v>9</v>
      </c>
      <c r="F36" s="23"/>
    </row>
    <row r="37" customHeight="1" spans="1:6">
      <c r="A37" s="15" t="str">
        <f>IF(COUNTIF($D$5:$D$134,D8)&gt;1,"重复","正常")</f>
        <v>正常</v>
      </c>
      <c r="B37" s="16" t="s">
        <v>111</v>
      </c>
      <c r="C37" s="17" t="s">
        <v>112</v>
      </c>
      <c r="D37" s="18" t="s">
        <v>113</v>
      </c>
      <c r="E37" s="27" t="s">
        <v>107</v>
      </c>
      <c r="F37" s="23"/>
    </row>
    <row r="38" customHeight="1" spans="1:6">
      <c r="A38" s="15" t="str">
        <f>IF(COUNTIF($D$5:$D$134,D4)&gt;1,"重复","正常")</f>
        <v>正常</v>
      </c>
      <c r="B38" s="16" t="s">
        <v>114</v>
      </c>
      <c r="C38" s="11" t="s">
        <v>115</v>
      </c>
      <c r="D38" s="11" t="s">
        <v>116</v>
      </c>
      <c r="E38" s="11" t="s">
        <v>9</v>
      </c>
      <c r="F38" s="28"/>
    </row>
    <row r="53" s="5" customFormat="1" customHeight="1" spans="1:6">
      <c r="A53" s="6"/>
      <c r="B53" s="6"/>
      <c r="C53" s="6"/>
      <c r="D53" s="6"/>
      <c r="E53" s="6"/>
      <c r="F53" s="6"/>
    </row>
    <row r="54" s="5" customFormat="1" customHeight="1" spans="1:6">
      <c r="A54" s="6"/>
      <c r="B54" s="6"/>
      <c r="C54" s="6"/>
      <c r="D54" s="6"/>
      <c r="E54" s="6"/>
      <c r="F54" s="6"/>
    </row>
    <row r="57"/>
  </sheetData>
  <mergeCells count="1">
    <mergeCell ref="A1:F1"/>
  </mergeCells>
  <conditionalFormatting sqref="D3">
    <cfRule type="expression" dxfId="0" priority="13" stopIfTrue="1">
      <formula>OR(LEN(D3)=15,IF(LEN(D3)=18,MID("10X98765432",MOD(SUM(MID(D3,ROW(INDIRECT("1:17")),1)*2^(18-ROW(INDIRECT("1:17")))),11)+1,1)=RIGHT(D3)))</formula>
    </cfRule>
    <cfRule type="expression" dxfId="0" priority="14" stopIfTrue="1">
      <formula>OR(LEN(D3)=15,IF(LEN(D3)=18,MID("10X98765432",MOD(SUM(MID(D3,ROW(INDIRECT("1:17")),1)*2^(18-ROW(INDIRECT("1:17")))),11)+1,1)=RIGHT(D3)))</formula>
    </cfRule>
  </conditionalFormatting>
  <conditionalFormatting sqref="D4">
    <cfRule type="expression" dxfId="0" priority="11" stopIfTrue="1">
      <formula>OR(LEN(D4)=15,IF(LEN(D4)=18,MID("10X98765432",MOD(SUM(MID(D4,ROW(INDIRECT("1:17")),1)*2^(18-ROW(INDIRECT("1:17")))),11)+1,1)=RIGHT(D4)))</formula>
    </cfRule>
    <cfRule type="expression" dxfId="0" priority="12" stopIfTrue="1">
      <formula>OR(LEN(D4)=15,IF(LEN(D4)=18,MID("10X98765432",MOD(SUM(MID(D4,ROW(INDIRECT("1:17")),1)*2^(18-ROW(INDIRECT("1:17")))),11)+1,1)=RIGHT(D4)))</formula>
    </cfRule>
  </conditionalFormatting>
  <conditionalFormatting sqref="D13">
    <cfRule type="expression" dxfId="0" priority="7" stopIfTrue="1">
      <formula>OR(LEN(D13)=15,IF(LEN(D13)=18,MID("10X98765432",MOD(SUM(MID(D13,ROW(INDIRECT("1:17")),1)*2^(18-ROW(INDIRECT("1:17")))),11)+1,1)=RIGHT(D13)))</formula>
    </cfRule>
    <cfRule type="expression" dxfId="0" priority="8" stopIfTrue="1">
      <formula>OR(LEN(D13)=15,IF(LEN(D13)=18,MID("10X98765432",MOD(SUM(MID(D13,ROW(INDIRECT("1:17")),1)*2^(18-ROW(INDIRECT("1:17")))),11)+1,1)=RIGHT(D13)))</formula>
    </cfRule>
  </conditionalFormatting>
  <conditionalFormatting sqref="D14">
    <cfRule type="expression" dxfId="0" priority="3" stopIfTrue="1">
      <formula>OR(LEN(D14)=15,IF(LEN(D14)=18,MID("10X98765432",MOD(SUM(MID(D14,ROW(INDIRECT("1:17")),1)*2^(18-ROW(INDIRECT("1:17")))),11)+1,1)=RIGHT(D14)))</formula>
    </cfRule>
    <cfRule type="expression" dxfId="0" priority="4" stopIfTrue="1">
      <formula>OR(LEN(D14)=15,IF(LEN(D14)=18,MID("10X98765432",MOD(SUM(MID(D14,ROW(INDIRECT("1:17")),1)*2^(18-ROW(INDIRECT("1:17")))),11)+1,1)=RIGHT(D14)))</formula>
    </cfRule>
  </conditionalFormatting>
  <conditionalFormatting sqref="D18">
    <cfRule type="expression" dxfId="0" priority="15" stopIfTrue="1">
      <formula>OR(LEN(D18)=15,IF(LEN(D18)=18,MID("10X98765432",MOD(SUM(MID(D18,ROW(INDIRECT("1:17")),1)*2^(18-ROW(INDIRECT("1:17")))),11)+1,1)=RIGHT(D18)))</formula>
    </cfRule>
    <cfRule type="expression" dxfId="0" priority="16" stopIfTrue="1">
      <formula>OR(LEN(D18)=15,IF(LEN(D18)=18,MID("10X98765432",MOD(SUM(MID(D18,ROW(INDIRECT("1:17")),1)*2^(18-ROW(INDIRECT("1:17")))),11)+1,1)=RIGHT(D18)))</formula>
    </cfRule>
  </conditionalFormatting>
  <conditionalFormatting sqref="D30">
    <cfRule type="expression" dxfId="0" priority="5" stopIfTrue="1">
      <formula>OR(LEN(D30)=15,IF(LEN(D30)=18,MID("10X98765432",MOD(SUM(MID(D30,ROW(INDIRECT("1:17")),1)*2^(18-ROW(INDIRECT("1:17")))),11)+1,1)=RIGHT(D30)))</formula>
    </cfRule>
    <cfRule type="expression" dxfId="0" priority="6" stopIfTrue="1">
      <formula>OR(LEN(D30)=15,IF(LEN(D30)=18,MID("10X98765432",MOD(SUM(MID(D30,ROW(INDIRECT("1:17")),1)*2^(18-ROW(INDIRECT("1:17")))),11)+1,1)=RIGHT(D30)))</formula>
    </cfRule>
  </conditionalFormatting>
  <conditionalFormatting sqref="A3:A38">
    <cfRule type="cellIs" dxfId="1" priority="37" stopIfTrue="1" operator="equal">
      <formula>"重复"</formula>
    </cfRule>
  </conditionalFormatting>
  <conditionalFormatting sqref="B3:B38">
    <cfRule type="expression" dxfId="2" priority="36" stopIfTrue="1">
      <formula>"IF(COUNTIF($D$11:$D$250,D11)&gt;1"</formula>
    </cfRule>
  </conditionalFormatting>
  <conditionalFormatting sqref="D36:D37">
    <cfRule type="expression" dxfId="0" priority="1" stopIfTrue="1">
      <formula>OR(LEN(D36)=15,IF(LEN(D36)=18,MID("10X98765432",MOD(SUM(MID(D36,ROW(INDIRECT("1:17")),1)*2^(18-ROW(INDIRECT("1:17")))),11)+1,1)=RIGHT(D36)))</formula>
    </cfRule>
    <cfRule type="expression" dxfId="0" priority="2" stopIfTrue="1">
      <formula>OR(LEN(D36)=15,IF(LEN(D36)=18,MID("10X98765432",MOD(SUM(MID(D36,ROW(INDIRECT("1:17")),1)*2^(18-ROW(INDIRECT("1:17")))),11)+1,1)=RIGHT(D36)))</formula>
    </cfRule>
  </conditionalFormatting>
  <conditionalFormatting sqref="D5:D6 D25:D29 D15:D17 D9:D10">
    <cfRule type="expression" dxfId="0" priority="10" stopIfTrue="1">
      <formula>OR(LEN(D5)=15,IF(LEN(D5)=18,MID("10X98765432",MOD(SUM(MID(D5,ROW(INDIRECT("1:17")),1)*2^(18-ROW(INDIRECT("1:17")))),11)+1,1)=RIGHT(D5)))</formula>
    </cfRule>
  </conditionalFormatting>
  <conditionalFormatting sqref="D5:D6 D9:D10 D15:D17 D25:D27 D29">
    <cfRule type="expression" dxfId="0" priority="9" stopIfTrue="1">
      <formula>OR(LEN(D5)=15,IF(LEN(D5)=18,MID("10X98765432",MOD(SUM(MID(D5,ROW(INDIRECT("1:17")),1)*2^(18-ROW(INDIRECT("1:17")))),11)+1,1)=RIGHT(D5)))</formula>
    </cfRule>
  </conditionalFormatting>
  <conditionalFormatting sqref="D7:D8 D20:D21 D31:D32 D11:D12 D24">
    <cfRule type="expression" dxfId="0" priority="20" stopIfTrue="1">
      <formula>OR(LEN(D7)=15,IF(LEN(D7)=18,MID("10X98765432",MOD(SUM(MID(D7,ROW(INDIRECT("1:17")),1)*2^(18-ROW(INDIRECT("1:17")))),11)+1,1)=RIGHT(D7)))</formula>
    </cfRule>
  </conditionalFormatting>
  <conditionalFormatting sqref="D7:D8 D24 D31:D32 D11:D12 D19:D21">
    <cfRule type="expression" dxfId="0" priority="30" stopIfTrue="1">
      <formula>OR(LEN(D7)=15,IF(LEN(D7)=18,MID("10X98765432",MOD(SUM(MID(D7,ROW(INDIRECT("1:17")),1)*2^(18-ROW(INDIRECT("1:17")))),11)+1,1)=RIGHT(D7)))</formula>
    </cfRule>
  </conditionalFormatting>
  <pageMargins left="0.275" right="0.1375" top="0.196528" bottom="0.196528" header="0.511806" footer="0.19652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L14" sqref="L14"/>
    </sheetView>
  </sheetViews>
  <sheetFormatPr defaultColWidth="9" defaultRowHeight="15" outlineLevelCol="1"/>
  <cols>
    <col min="1" max="1" width="8.25" customWidth="1"/>
    <col min="2" max="2" width="27.625" customWidth="1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susu</cp:lastModifiedBy>
  <cp:revision>0</cp:revision>
  <dcterms:created xsi:type="dcterms:W3CDTF">2024-01-28T03:51:00Z</dcterms:created>
  <dcterms:modified xsi:type="dcterms:W3CDTF">2025-01-22T03:35:24Z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3F6759BAA5464AB2857574AB57515F9F_12</vt:lpwstr>
  </property>
  <property fmtid="{D5CDD505-2E9C-101B-9397-08002B2CF9AE}" pid="3" name="KSOProductBuildVer">
    <vt:lpwstr>2052-12.1.0.19770</vt:lpwstr>
  </property>
</Properties>
</file>