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<sst xmlns="http://schemas.openxmlformats.org/spreadsheetml/2006/main" count="27" uniqueCount="27">
  <si>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费用明细</t>
  </si>
  <si>
    <t>序号</t>
  </si>
  <si>
    <t>项目内容</t>
  </si>
  <si>
    <t>响应内容</t>
  </si>
  <si>
    <t xml:space="preserve">单价 </t>
  </si>
  <si>
    <t>数量</t>
  </si>
  <si>
    <t>小计</t>
  </si>
  <si>
    <t>餐食</t>
  </si>
  <si>
    <t>12个正餐（餐标100元/人）</t>
  </si>
  <si>
    <t>酒店住宿</t>
  </si>
  <si>
    <t>海棠湾区域高级标间（650元/间/晚）</t>
  </si>
  <si>
    <t>旅游大巴</t>
  </si>
  <si>
    <t>一辆38座空调旅游大巴              （行程用车2天+接送机）</t>
  </si>
  <si>
    <t>地接导游</t>
  </si>
  <si>
    <t>导游600元/天</t>
  </si>
  <si>
    <t>景点门票</t>
  </si>
  <si>
    <t>蜈支洲门票+往返船票+普通电瓶车</t>
  </si>
  <si>
    <t>鹿回头电瓶车（也可不含，路程30分钟左右）</t>
  </si>
  <si>
    <t>森林公园门票（门票+上下山交通）</t>
  </si>
  <si>
    <t>保险</t>
  </si>
  <si>
    <t>80万保额的旅游保险</t>
  </si>
  <si>
    <t>伴手礼</t>
  </si>
  <si>
    <t>伴手礼（100元标准）</t>
  </si>
  <si>
    <t>服务费</t>
  </si>
  <si>
    <t>专人对接组织服务、方案及策划等</t>
  </si>
  <si>
    <t>费用合计</t>
  </si>
  <si>
    <t>司导房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</si>
</sst>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8" borderId="22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J11" sqref="J11"/>
    </sheetView>
  </sheetViews>
  <sheetFormatPr defaultColWidth="9" defaultRowHeight="13.5"/>
  <cols>
    <col min="1" max="1" width="8.7787610619469" style="2" customWidth="1"/>
    <col min="2" max="2" width="15.1150442477876" style="2" customWidth="1"/>
    <col min="3" max="3" width="36.4424778761062" style="2" customWidth="1"/>
    <col min="4" max="6" width="12.7787610619469" style="2" customWidth="1"/>
    <col min="7" max="16379" width="9" style="3"/>
    <col min="16380" max="16384" width="9" style="4"/>
  </cols>
  <sheetData>
    <row r="1" s="1" customFormat="1" ht="25" customHeight="1" spans="1:6">
      <c r="A1" s="5" t="s">
        <v>0</v>
      </c>
      <c r="B1" s="6"/>
      <c r="C1" s="6"/>
      <c r="D1" s="6"/>
      <c r="E1" s="6"/>
      <c r="F1" s="7"/>
    </row>
    <row r="2" s="2" customFormat="1" ht="29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s="3" customFormat="1" ht="29" customHeight="1" spans="1:6">
      <c r="A3" s="12">
        <v>1</v>
      </c>
      <c r="B3" s="13" t="s">
        <v>7</v>
      </c>
      <c r="C3" s="13" t="s">
        <v>8</v>
      </c>
      <c r="D3" s="14">
        <f>100*12</f>
        <v>1200</v>
      </c>
      <c r="E3" s="15">
        <v>30</v>
      </c>
      <c r="F3" s="16">
        <f t="shared" ref="F3:F12" si="0">D3*E3</f>
        <v>36000</v>
      </c>
    </row>
    <row r="4" s="3" customFormat="1" ht="29" customHeight="1" spans="1:6">
      <c r="A4" s="12">
        <v>2</v>
      </c>
      <c r="B4" s="17" t="s">
        <v>9</v>
      </c>
      <c r="C4" s="18" t="s">
        <v>10</v>
      </c>
      <c r="D4" s="19">
        <f>650*6</f>
        <v>3900</v>
      </c>
      <c r="E4" s="15">
        <v>15</v>
      </c>
      <c r="F4" s="16">
        <f t="shared" si="0"/>
        <v>58500</v>
      </c>
    </row>
    <row r="5" s="3" customFormat="1" ht="29" customHeight="1" spans="1:6">
      <c r="A5" s="12">
        <v>3</v>
      </c>
      <c r="B5" s="20" t="s">
        <v>11</v>
      </c>
      <c r="C5" s="21" t="s">
        <v>12</v>
      </c>
      <c r="D5" s="14">
        <v>5500</v>
      </c>
      <c r="E5" s="15">
        <v>1</v>
      </c>
      <c r="F5" s="16">
        <f t="shared" si="0"/>
        <v>5500</v>
      </c>
    </row>
    <row r="6" s="3" customFormat="1" ht="29" customHeight="1" spans="1:6">
      <c r="A6" s="12">
        <v>4</v>
      </c>
      <c r="B6" s="22" t="s">
        <v>13</v>
      </c>
      <c r="C6" s="21" t="s">
        <v>14</v>
      </c>
      <c r="D6" s="14">
        <v>600</v>
      </c>
      <c r="E6" s="15">
        <v>7</v>
      </c>
      <c r="F6" s="16">
        <f t="shared" si="0"/>
        <v>4200</v>
      </c>
    </row>
    <row r="7" s="3" customFormat="1" ht="29" customHeight="1" spans="1:7">
      <c r="A7" s="23">
        <v>5</v>
      </c>
      <c r="B7" s="24" t="s">
        <v>15</v>
      </c>
      <c r="C7" s="25" t="s">
        <v>16</v>
      </c>
      <c r="D7" s="14">
        <v>205</v>
      </c>
      <c r="E7" s="15">
        <v>30</v>
      </c>
      <c r="F7" s="16">
        <f t="shared" si="0"/>
        <v>6150</v>
      </c>
      <c r="G7" s="3">
        <f>135+60</f>
        <v>195</v>
      </c>
    </row>
    <row r="8" s="3" customFormat="1" ht="29" customHeight="1" spans="1:6">
      <c r="A8" s="26"/>
      <c r="B8" s="27"/>
      <c r="C8" s="25" t="s">
        <v>17</v>
      </c>
      <c r="D8" s="14">
        <v>20</v>
      </c>
      <c r="E8" s="15">
        <v>30</v>
      </c>
      <c r="F8" s="16">
        <f t="shared" si="0"/>
        <v>600</v>
      </c>
    </row>
    <row r="9" s="3" customFormat="1" ht="29" customHeight="1" spans="1:6">
      <c r="A9" s="28"/>
      <c r="B9" s="29"/>
      <c r="C9" s="25" t="s">
        <v>18</v>
      </c>
      <c r="D9" s="14">
        <v>90</v>
      </c>
      <c r="E9" s="15">
        <v>30</v>
      </c>
      <c r="F9" s="16">
        <f t="shared" si="0"/>
        <v>2700</v>
      </c>
    </row>
    <row r="10" s="3" customFormat="1" ht="29" customHeight="1" spans="1:6">
      <c r="A10" s="12">
        <v>6</v>
      </c>
      <c r="B10" s="30" t="s">
        <v>19</v>
      </c>
      <c r="C10" s="30" t="s">
        <v>20</v>
      </c>
      <c r="D10" s="19">
        <v>30</v>
      </c>
      <c r="E10" s="15">
        <v>30</v>
      </c>
      <c r="F10" s="16">
        <f t="shared" si="0"/>
        <v>900</v>
      </c>
    </row>
    <row r="11" s="3" customFormat="1" ht="29" customHeight="1" spans="1:6">
      <c r="A11" s="12">
        <v>7</v>
      </c>
      <c r="B11" s="30" t="s">
        <v>21</v>
      </c>
      <c r="C11" s="30" t="s">
        <v>22</v>
      </c>
      <c r="D11" s="19">
        <v>100</v>
      </c>
      <c r="E11" s="15">
        <v>30</v>
      </c>
      <c r="F11" s="16">
        <f t="shared" si="0"/>
        <v>3000</v>
      </c>
    </row>
    <row r="12" s="3" customFormat="1" ht="29" customHeight="1" spans="1:6">
      <c r="A12" s="12">
        <v>8</v>
      </c>
      <c r="B12" s="30" t="s">
        <v>23</v>
      </c>
      <c r="C12" s="30" t="s">
        <v>24</v>
      </c>
      <c r="D12" s="19">
        <v>300</v>
      </c>
      <c r="E12" s="15">
        <v>30</v>
      </c>
      <c r="F12" s="16">
        <f t="shared" si="0"/>
        <v>9000</v>
      </c>
    </row>
    <row r="13" s="3" customFormat="1" ht="29" customHeight="1" spans="1:6">
      <c r="A13" s="31" t="s">
        <v>25</v>
      </c>
      <c r="B13" s="32"/>
      <c r="C13" s="32"/>
      <c r="D13" s="32"/>
      <c r="E13" s="33"/>
      <c r="F13" s="34">
        <f>SUM(F3:F12)</f>
        <v>126550</v>
      </c>
    </row>
    <row r="14" s="3" customFormat="1" spans="1:6">
      <c r="A14" s="2"/>
      <c r="B14" s="2"/>
      <c r="C14" s="2"/>
      <c r="D14" s="2"/>
      <c r="E14" s="2"/>
      <c r="F14" s="2"/>
    </row>
    <row r="15" s="3" customFormat="1" spans="1:6">
      <c r="A15" s="2"/>
      <c r="B15" s="2"/>
      <c r="C15" s="2"/>
      <c r="D15" s="2"/>
      <c r="E15" s="2"/>
      <c r="F15" s="2"/>
    </row>
    <row r="16" s="3" customFormat="1" spans="1:6">
      <c r="A16" s="2"/>
      <c r="B16" s="2"/>
      <c r="C16" s="2"/>
      <c r="D16" s="2"/>
      <c r="E16" s="2"/>
      <c r="F16" s="2"/>
    </row>
    <row r="17" s="3" customFormat="1" spans="1:20">
      <c r="A17" s="2"/>
      <c r="B17" s="2"/>
      <c r="C17" s="2"/>
      <c r="D17" s="2"/>
      <c r="E17" s="2"/>
      <c r="F17" s="2"/>
      <c r="S17" s="3" t="s">
        <v>26</v>
      </c>
      <c r="T17" s="3">
        <v>150</v>
      </c>
    </row>
  </sheetData>
  <mergeCells count="4">
    <mergeCell ref="A1:F1"/>
    <mergeCell ref="A13:E13"/>
    <mergeCell ref="A7:A9"/>
    <mergeCell ref="B7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黄娅</dc:creator>
  <cp:lastModifiedBy>WPS_625666101</cp:lastModifiedBy>
  <dcterms:created xsi:type="dcterms:W3CDTF">2023-09-20T11:03:00Z</dcterms:created>
  <dcterms:modified xsi:type="dcterms:W3CDTF">2023-10-13T09:11:00Z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29E9718C42DB48D9BAFAD21B85E921B1</vt:lpwstr>
  </property>
  <property fmtid="{D5CDD505-2E9C-101B-9397-08002B2CF9AE}" pid="3" name="KSOProductBuildVer">
    <vt:lpwstr>2052-11.1.0.11757</vt:lpwstr>
  </property>
</Properties>
</file>